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mtn/Shared Documents/Publications/Conference Timelines/"/>
    </mc:Choice>
  </mc:AlternateContent>
  <xr:revisionPtr revIDLastSave="170" documentId="8_{CE4B4885-EC6F-4764-9C38-D2FF7E099D56}" xr6:coauthVersionLast="47" xr6:coauthVersionMax="47" xr10:uidLastSave="{E696A71E-F909-4987-9748-6AEEF4761622}"/>
  <bookViews>
    <workbookView xWindow="-120" yWindow="-120" windowWidth="29040" windowHeight="15840" firstSheet="1" activeTab="1" xr2:uid="{00000000-000D-0000-FFFF-FFFF00000000}"/>
  </bookViews>
  <sheets>
    <sheet name="Abstract Timeline old" sheetId="1" state="hidden" r:id="rId1"/>
    <sheet name="Concept-Abstract Timeline" sheetId="3" r:id="rId2"/>
    <sheet name="Oral-Poster Timeline" sheetId="2" r:id="rId3"/>
  </sheets>
  <definedNames>
    <definedName name="_xlnm._FilterDatabase" localSheetId="2" hidden="1">'Oral-Poster Timeline'!$B$3:$H$10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F19" i="3"/>
  <c r="F18" i="3"/>
  <c r="F17" i="3"/>
  <c r="F16" i="3"/>
  <c r="F8" i="3"/>
  <c r="F7" i="3"/>
  <c r="F6" i="3"/>
  <c r="F5" i="3"/>
  <c r="G30" i="3"/>
  <c r="H30" i="3"/>
  <c r="G29" i="3"/>
  <c r="H29" i="3"/>
  <c r="G28" i="3"/>
  <c r="H28" i="3"/>
  <c r="G27" i="3"/>
  <c r="H27" i="3"/>
  <c r="I27" i="3"/>
  <c r="G19" i="3"/>
  <c r="H19" i="3"/>
  <c r="G18" i="3"/>
  <c r="H18" i="3"/>
  <c r="G17" i="3"/>
  <c r="H17" i="3"/>
  <c r="G16" i="3"/>
  <c r="H16" i="3"/>
  <c r="G8" i="3"/>
  <c r="H8" i="3"/>
  <c r="G7" i="3"/>
  <c r="H7" i="3"/>
  <c r="G6" i="3"/>
  <c r="H6" i="3"/>
  <c r="G5" i="3"/>
  <c r="H5" i="3"/>
  <c r="F7" i="2"/>
  <c r="F6" i="2"/>
  <c r="F5" i="2"/>
  <c r="F4" i="2"/>
  <c r="G4" i="2"/>
  <c r="H4" i="2"/>
  <c r="G7" i="2"/>
  <c r="H7" i="2"/>
  <c r="G6" i="2"/>
  <c r="H6" i="2"/>
  <c r="G5" i="2"/>
  <c r="H5" i="2"/>
  <c r="F36" i="1"/>
  <c r="G36" i="1"/>
  <c r="H36" i="1"/>
  <c r="I36" i="1"/>
  <c r="F32" i="1"/>
  <c r="G32" i="1"/>
  <c r="H32" i="1"/>
  <c r="I32" i="1"/>
  <c r="F31" i="1"/>
  <c r="G31" i="1"/>
  <c r="H31" i="1"/>
  <c r="I31" i="1"/>
  <c r="F24" i="1"/>
  <c r="G24" i="1"/>
  <c r="H24" i="1"/>
  <c r="I24" i="1"/>
  <c r="J24" i="1"/>
  <c r="F20" i="1"/>
  <c r="G20" i="1"/>
  <c r="H20" i="1"/>
  <c r="I20" i="1"/>
  <c r="J20" i="1"/>
  <c r="F19" i="1"/>
  <c r="G19" i="1"/>
  <c r="H19" i="1"/>
  <c r="I19" i="1"/>
  <c r="J19" i="1"/>
  <c r="F7" i="1"/>
  <c r="G7" i="1"/>
  <c r="H7" i="1"/>
  <c r="I7" i="1"/>
  <c r="J7" i="1"/>
  <c r="F11" i="1"/>
  <c r="G11" i="1"/>
  <c r="H11" i="1"/>
  <c r="I11" i="1"/>
  <c r="J11" i="1"/>
  <c r="F6" i="1"/>
  <c r="G6" i="1"/>
  <c r="H6" i="1"/>
  <c r="I6" i="1"/>
  <c r="J6" i="1"/>
  <c r="F35" i="1"/>
  <c r="G35" i="1"/>
  <c r="H35" i="1"/>
  <c r="I35" i="1"/>
  <c r="F23" i="1"/>
  <c r="G23" i="1"/>
  <c r="H23" i="1"/>
  <c r="I23" i="1"/>
  <c r="J23" i="1"/>
  <c r="F10" i="1"/>
  <c r="G10" i="1"/>
  <c r="H10" i="1"/>
  <c r="I10" i="1"/>
  <c r="J10" i="1"/>
  <c r="F30" i="1"/>
  <c r="G30" i="1"/>
  <c r="H30" i="1"/>
  <c r="I30" i="1"/>
  <c r="F18" i="1"/>
  <c r="G18" i="1"/>
  <c r="H18" i="1"/>
  <c r="I18" i="1"/>
  <c r="J18" i="1"/>
  <c r="F5" i="1"/>
  <c r="G5" i="1"/>
  <c r="H5" i="1"/>
  <c r="I5" i="1"/>
  <c r="J5" i="1"/>
  <c r="F34" i="1"/>
  <c r="G34" i="1"/>
  <c r="H34" i="1"/>
  <c r="I34" i="1"/>
  <c r="F22" i="1"/>
  <c r="G22" i="1"/>
  <c r="H22" i="1"/>
  <c r="I22" i="1"/>
  <c r="J22" i="1"/>
  <c r="F9" i="1"/>
  <c r="G9" i="1"/>
  <c r="H9" i="1"/>
  <c r="I9" i="1"/>
  <c r="J9" i="1"/>
  <c r="F33" i="1"/>
  <c r="F28" i="1"/>
  <c r="G28" i="1"/>
  <c r="H28" i="1"/>
  <c r="I28" i="1"/>
  <c r="F21" i="1"/>
  <c r="G21" i="1"/>
  <c r="H21" i="1"/>
  <c r="I21" i="1"/>
  <c r="J21" i="1"/>
  <c r="F17" i="1"/>
  <c r="G17" i="1"/>
  <c r="H17" i="1"/>
  <c r="I17" i="1"/>
  <c r="J17" i="1"/>
  <c r="F16" i="1"/>
  <c r="G16" i="1"/>
  <c r="H16" i="1"/>
  <c r="I16" i="1"/>
  <c r="J16" i="1"/>
  <c r="F8" i="1"/>
  <c r="G8" i="1"/>
  <c r="H8" i="1"/>
  <c r="I8" i="1"/>
  <c r="J8" i="1"/>
  <c r="F3" i="1"/>
  <c r="G3" i="1"/>
  <c r="H3" i="1"/>
  <c r="I3" i="1"/>
  <c r="J3" i="1"/>
  <c r="F29" i="1"/>
  <c r="G29" i="1"/>
  <c r="H29" i="1"/>
  <c r="I29" i="1"/>
  <c r="F4" i="1"/>
  <c r="G4" i="1"/>
  <c r="H4" i="1"/>
  <c r="I4" i="1"/>
  <c r="J4" i="1"/>
  <c r="G33" i="1"/>
  <c r="H33" i="1"/>
  <c r="I33" i="1"/>
  <c r="I16" i="3"/>
  <c r="J16" i="3"/>
  <c r="I29" i="3"/>
  <c r="I28" i="3"/>
  <c r="I30" i="3"/>
  <c r="I17" i="3"/>
  <c r="J17" i="3"/>
  <c r="I18" i="3"/>
  <c r="J18" i="3"/>
  <c r="I19" i="3"/>
  <c r="J19" i="3"/>
  <c r="I7" i="3"/>
  <c r="J7" i="3"/>
  <c r="I8" i="3"/>
  <c r="J8" i="3"/>
  <c r="I6" i="3"/>
  <c r="J6" i="3"/>
  <c r="I5" i="3"/>
  <c r="J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tc={C55CD034-56D8-45D3-98F8-5B96AF96977C}</author>
    <author>tc={F3FB83E8-FF4E-4FAB-96CF-F94B5F8E0DB2}</author>
  </authors>
  <commentList>
    <comment ref="E6" authorId="0" shapeId="0" xr:uid="{C55CD034-56D8-45D3-98F8-5B96AF96977C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Estimated! Virtual conferences tend to want these about a month in advance.</t>
      </text>
    </comment>
    <comment ref="E7" authorId="1" shapeId="0" xr:uid="{F3FB83E8-FF4E-4FAB-96CF-F94B5F8E0DB2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Estimated!</t>
      </text>
    </comment>
  </commentList>
</comments>
</file>

<file path=xl/sharedStrings.xml><?xml version="1.0" encoding="utf-8"?>
<sst xmlns="http://schemas.openxmlformats.org/spreadsheetml/2006/main" count="244" uniqueCount="72">
  <si>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</si>
  <si>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</si>
  <si>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</si>
  <si>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</si>
  <si>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</si>
  <si>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</si>
  <si>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</si>
  <si>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</si>
  <si>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</si>
  <si>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</si>
  <si>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</si>
  <si>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</si>
  <si>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</si>
  <si>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</si>
  <si>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</si>
  <si>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</si>
  <si>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ICMI 2017</t>
  </si>
  <si>
    <t>Jun 19-21</t>
  </si>
  <si>
    <t>Philadelphia</t>
  </si>
  <si>
    <t>IAPAC Adherence 2017</t>
  </si>
  <si>
    <t>Jun 4-6</t>
  </si>
  <si>
    <t>Miami</t>
  </si>
  <si>
    <t>IAPAC 2017 Late-breaker</t>
  </si>
  <si>
    <t>ISSTDR</t>
  </si>
  <si>
    <t>July 9-12</t>
  </si>
  <si>
    <t>Rio</t>
  </si>
  <si>
    <t>IAS 2017</t>
  </si>
  <si>
    <t>July 23-26</t>
  </si>
  <si>
    <t>Paris</t>
  </si>
  <si>
    <t>IAS 2017 late-breaker</t>
  </si>
  <si>
    <t>IDSOG 2017</t>
  </si>
  <si>
    <t>Aug 10-12</t>
  </si>
  <si>
    <t>Park City, UT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</si>
  <si>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</si>
  <si>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</si>
  <si>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</si>
  <si>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</si>
  <si>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</si>
  <si>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</si>
  <si>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 xml:space="preserve">&lt;-------------------&lt;&lt;-------------------&lt;&lt;-------------------&lt;&lt;-------------------&lt;&lt;-------------------&lt;&lt;-------------------&lt;&lt;----------------Deadlines Read from Right to Left </t>
  </si>
  <si>
    <t>**DATES IN RED ARE ESTIMATED -- THESE WILL BE UPDATED WHEN ACTUAL SUBMISSION DEADLINES ARE AVAILABLE FROM THE CONFERENCE ORGANIZERS.</t>
  </si>
  <si>
    <r>
      <t xml:space="preserve">Quantitative Analysis- </t>
    </r>
    <r>
      <rPr>
        <b/>
        <sz val="11"/>
        <color theme="8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</t>
    </r>
  </si>
  <si>
    <t>Abstract Deadline</t>
  </si>
  <si>
    <t>Abstract to MTN MRC</t>
  </si>
  <si>
    <t>Abstract to Sponsor 
(if other than DAIDS)</t>
  </si>
  <si>
    <t>Abstract to PPC</t>
  </si>
  <si>
    <r>
      <rPr>
        <b/>
        <sz val="11"/>
        <color theme="8"/>
        <rFont val="Calibri"/>
        <family val="2"/>
        <scheme val="minor"/>
      </rPr>
      <t>NEW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</si>
  <si>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t>Concept submission to PPC 
(if new data request)</t>
  </si>
  <si>
    <t>CROI 2022</t>
  </si>
  <si>
    <t>Feb 13-16, 2022</t>
  </si>
  <si>
    <t>Denver, CO</t>
  </si>
  <si>
    <t>CROI 2022 LB</t>
  </si>
  <si>
    <t>Quantitative Analysis- Analysis already underway at SCHARP</t>
  </si>
  <si>
    <t>Concept submission to PPC 
(if data analysis is already underway in this area)</t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</si>
  <si>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theme="8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8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</si>
  <si>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t xml:space="preserve">&lt;-------------------&lt;&lt;-------------------&lt;&lt;-------------------&lt;&lt;-------------------&lt;&lt;-------------------&lt;&lt;--------------------Deadlines Read from Right to Left </t>
  </si>
  <si>
    <t>Oral/Poster Presentation Review Timeline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</si>
  <si>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</si>
  <si>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</si>
  <si>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</si>
  <si>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</si>
  <si>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AIDS 2022</t>
  </si>
  <si>
    <t>AIDS 2022 LB</t>
  </si>
  <si>
    <t>29 July - 2 Aug 2022</t>
  </si>
  <si>
    <t>Montreal, Canada/Virtual</t>
  </si>
  <si>
    <t>Adherence 2022</t>
  </si>
  <si>
    <t>TBD</t>
  </si>
  <si>
    <t xml:space="preserve">HIV R4P 2023 </t>
  </si>
  <si>
    <t xml:space="preserve">TBD </t>
  </si>
  <si>
    <t xml:space="preserve">Infectious Diseases Society for Obstetrics and Gynecology </t>
  </si>
  <si>
    <t>4-6 August 2022</t>
  </si>
  <si>
    <t>Boston,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</si>
</sst>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4D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4" fontId="0" fillId="0" borderId="12" xfId="0" applyNumberForma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14" fontId="7" fillId="0" borderId="7" xfId="0" applyNumberFormat="1" applyFont="1" applyFill="1" applyBorder="1" applyAlignment="1">
      <alignment wrapText="1"/>
    </xf>
    <xf numFmtId="14" fontId="0" fillId="0" borderId="7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7" fillId="0" borderId="7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4" fontId="15" fillId="0" borderId="0" xfId="0" applyNumberFormat="1" applyFont="1" applyFill="1" applyBorder="1" applyAlignment="1">
      <alignment wrapText="1"/>
    </xf>
    <xf numFmtId="14" fontId="15" fillId="0" borderId="12" xfId="0" applyNumberFormat="1" applyFont="1" applyFill="1" applyBorder="1" applyAlignment="1">
      <alignment wrapText="1"/>
    </xf>
    <xf numFmtId="14" fontId="7" fillId="0" borderId="8" xfId="0" applyNumberFormat="1" applyFont="1" applyFill="1" applyBorder="1" applyAlignment="1">
      <alignment wrapText="1"/>
    </xf>
    <xf numFmtId="14" fontId="0" fillId="0" borderId="8" xfId="0" applyNumberFormat="1" applyFill="1" applyBorder="1" applyAlignment="1">
      <alignment wrapText="1"/>
    </xf>
    <xf numFmtId="14" fontId="0" fillId="0" borderId="14" xfId="0" applyNumberForma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4" fontId="15" fillId="3" borderId="0" xfId="0" applyNumberFormat="1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4" fontId="0" fillId="4" borderId="0" xfId="0" applyNumberFormat="1" applyFill="1" applyAlignment="1">
      <alignment wrapText="1"/>
    </xf>
    <xf numFmtId="164" fontId="0" fillId="4" borderId="0" xfId="0" applyNumberFormat="1" applyFill="1" applyAlignment="1">
      <alignment wrapText="1"/>
    </xf>
    <xf numFmtId="14" fontId="7" fillId="3" borderId="0" xfId="0" applyNumberFormat="1" applyFont="1" applyFill="1" applyBorder="1" applyAlignment="1">
      <alignment wrapText="1"/>
    </xf>
    <xf numFmtId="14" fontId="0" fillId="3" borderId="0" xfId="0" applyNumberFormat="1" applyFill="1" applyBorder="1" applyAlignment="1">
      <alignment wrapText="1"/>
    </xf>
    <xf numFmtId="14" fontId="7" fillId="3" borderId="12" xfId="0" applyNumberFormat="1" applyFont="1" applyFill="1" applyBorder="1" applyAlignment="1">
      <alignment wrapText="1"/>
    </xf>
    <xf numFmtId="14" fontId="15" fillId="3" borderId="8" xfId="0" applyNumberFormat="1" applyFont="1" applyFill="1" applyBorder="1" applyAlignment="1">
      <alignment wrapText="1"/>
    </xf>
    <xf numFmtId="14" fontId="15" fillId="3" borderId="14" xfId="0" applyNumberFormat="1" applyFon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7" xfId="0" applyNumberFormat="1" applyBorder="1" applyAlignment="1">
      <alignment wrapText="1"/>
    </xf>
    <xf numFmtId="14" fontId="9" fillId="0" borderId="7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12" xfId="0" applyNumberFormat="1" applyFon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8" xfId="0" applyFill="1" applyBorder="1" applyAlignment="1">
      <alignment wrapText="1"/>
    </xf>
    <xf numFmtId="14" fontId="0" fillId="0" borderId="8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9">
    <dxf>
      <numFmt numFmtId="19" formatCode="m/d/yyyy"/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diagonalUp="0" diagonalDown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 xr9:uid="{00000000-0011-0000-FFFF-FFFF00000000}">
      <tableStyleElement type="headerRow" dxfId="48"/>
      <tableStyleElement type="firstColumn" dxfId="47"/>
      <tableStyleElement type="firstRowStripe" dxfId="46"/>
    </tableStyle>
    <tableStyle name="Table Style 1" pivot="0" count="3" xr9:uid="{00000000-0011-0000-FFFF-FFFF01000000}">
      <tableStyleElement type="headerRow" dxfId="45"/>
      <tableStyleElement type="firstColumn" dxfId="44"/>
      <tableStyleElement type="firstRowStripe" dxfId="43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hley Mayo" id="{B9BAE692-CCCC-465E-8A9A-3644DD4349FB}" userId="S::AMayo@fhi360.org::7b0347e3-e893-48f6-af4a-3fd1d59def4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J19" totalsRowShown="0" headerRowDxfId="42" dataDxfId="40" headerRowBorderDxfId="41" tableBorderDxfId="39">
  <autoFilter ref="B15:J19" xr:uid="{00000000-0009-0000-0100-000001000000}"/>
  <sortState xmlns:xlrd2="http://schemas.microsoft.com/office/spreadsheetml/2017/richdata2" ref="B16:J19">
    <sortCondition ref="E16:E19"/>
  </sortState>
  <tableColumns count="9">
    <tableColumn id="1" xr3:uid="{00000000-0010-0000-0000-000001000000}" name="Conference" dataDxfId="15"/>
    <tableColumn id="2" xr3:uid="{00000000-0010-0000-0000-000002000000}" name="Dates" dataDxfId="14"/>
    <tableColumn id="3" xr3:uid="{00000000-0010-0000-0000-000003000000}" name="Location" dataDxfId="13"/>
    <tableColumn id="4" xr3:uid="{00000000-0010-0000-0000-000004000000}" name="Abstract Deadline" dataDxfId="12"/>
    <tableColumn id="5" xr3:uid="{00000000-0010-0000-0000-000005000000}" name="Abstract to MTN MRC" dataDxfId="11">
      <calculatedColumnFormula>E16-814</calculatedColumnFormula>
    </tableColumn>
    <tableColumn id="6" xr3:uid="{00000000-0010-0000-0000-000006000000}" name="Abstract to Sponsor _x000a_(if other than DAIDS)" dataDxfId="10">
      <calculatedColumnFormula>F16-7</calculatedColumnFormula>
    </tableColumn>
    <tableColumn id="7" xr3:uid="{00000000-0010-0000-0000-000007000000}" name="Abstract to PPC" dataDxfId="9">
      <calculatedColumnFormula>G16-5</calculatedColumnFormula>
    </tableColumn>
    <tableColumn id="8" xr3:uid="{00000000-0010-0000-0000-000008000000}" name="Data request to SCHARP for analysis already underway*" dataDxfId="8"/>
    <tableColumn id="9" xr3:uid="{00000000-0010-0000-0000-000009000000}" name="Concept submission to PPC _x000a_(if data analysis is already underway in this area)" dataDxfId="7">
      <calculatedColumnFormula>I16-7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:J13" totalsRowShown="0" headerRowDxfId="38" dataDxfId="37">
  <autoFilter ref="B4:J13" xr:uid="{00000000-0009-0000-0100-000002000000}"/>
  <sortState xmlns:xlrd2="http://schemas.microsoft.com/office/spreadsheetml/2017/richdata2" ref="B5:J13">
    <sortCondition ref="E5:E13"/>
  </sortState>
  <tableColumns count="9">
    <tableColumn id="1" xr3:uid="{00000000-0010-0000-0100-000001000000}" name="Conference" dataDxfId="36"/>
    <tableColumn id="2" xr3:uid="{00000000-0010-0000-0100-000002000000}" name="Dates" dataDxfId="35"/>
    <tableColumn id="3" xr3:uid="{00000000-0010-0000-0100-000003000000}" name="Location" dataDxfId="34"/>
    <tableColumn id="4" xr3:uid="{00000000-0010-0000-0100-000004000000}" name="Abstract Deadline" dataDxfId="33"/>
    <tableColumn id="5" xr3:uid="{00000000-0010-0000-0100-000005000000}" name="Abstract to MTN MRC" dataDxfId="32"/>
    <tableColumn id="6" xr3:uid="{00000000-0010-0000-0100-000006000000}" name="Abstract to Sponsor _x000a_(if other than DAIDS)" dataDxfId="31">
      <calculatedColumnFormula>F5-7</calculatedColumnFormula>
    </tableColumn>
    <tableColumn id="7" xr3:uid="{00000000-0010-0000-0100-000007000000}" name="Abstract to PPC" dataDxfId="30"/>
    <tableColumn id="8" xr3:uid="{00000000-0010-0000-0100-000008000000}" name="NEW Data request to _x000a_SCHARP- 6 Wks in Advance" dataDxfId="29">
      <calculatedColumnFormula>H5-42</calculatedColumnFormula>
    </tableColumn>
    <tableColumn id="9" xr3:uid="{00000000-0010-0000-0100-000009000000}" name="Concept submission to PPC _x000a_(if new data request)" dataDxfId="28">
      <calculatedColumnFormula>I5-14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26:I30" totalsRowShown="0" headerRowDxfId="27" dataDxfId="26">
  <autoFilter ref="B26:I30" xr:uid="{00000000-0009-0000-0100-000003000000}"/>
  <sortState xmlns:xlrd2="http://schemas.microsoft.com/office/spreadsheetml/2017/richdata2" ref="B27:I30">
    <sortCondition ref="E27:E30"/>
  </sortState>
  <tableColumns count="8">
    <tableColumn id="1" xr3:uid="{00000000-0010-0000-0200-000001000000}" name="Conference" dataDxfId="23"/>
    <tableColumn id="2" xr3:uid="{00000000-0010-0000-0200-000002000000}" name="Dates" dataDxfId="22"/>
    <tableColumn id="3" xr3:uid="{00000000-0010-0000-0200-000003000000}" name="Location" dataDxfId="21"/>
    <tableColumn id="4" xr3:uid="{00000000-0010-0000-0200-000004000000}" name="Abstract Deadline" dataDxfId="20"/>
    <tableColumn id="5" xr3:uid="{00000000-0010-0000-0200-000005000000}" name="Abstract to MTN MRC" dataDxfId="19">
      <calculatedColumnFormula>E27-7</calculatedColumnFormula>
    </tableColumn>
    <tableColumn id="6" xr3:uid="{00000000-0010-0000-0200-000006000000}" name="Abstract to Sponsor _x000a_(if other than DAIDS)" dataDxfId="18">
      <calculatedColumnFormula>F27-7</calculatedColumnFormula>
    </tableColumn>
    <tableColumn id="7" xr3:uid="{00000000-0010-0000-0200-000007000000}" name="Abstract to PPC" dataDxfId="17">
      <calculatedColumnFormula>G27-5</calculatedColumnFormula>
    </tableColumn>
    <tableColumn id="8" xr3:uid="{00000000-0010-0000-0200-000008000000}" name="Concept submission to PPC " dataDxfId="16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:H10" totalsRowShown="0" headerRowDxfId="25" dataDxfId="24">
  <autoFilter ref="B3:H10" xr:uid="{00000000-0009-0000-0100-000004000000}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xmlns:xlrd2="http://schemas.microsoft.com/office/spreadsheetml/2017/richdata2" ref="B4:H7">
    <sortCondition ref="E4:E7"/>
  </sortState>
  <tableColumns count="7">
    <tableColumn id="1" xr3:uid="{00000000-0010-0000-0300-000001000000}" name="Conference" dataDxfId="6"/>
    <tableColumn id="2" xr3:uid="{00000000-0010-0000-0300-000002000000}" name="Dates" dataDxfId="5"/>
    <tableColumn id="3" xr3:uid="{00000000-0010-0000-0300-000003000000}" name="Location" dataDxfId="4"/>
    <tableColumn id="4" xr3:uid="{00000000-0010-0000-0300-000004000000}" name="Presentation Deadline" dataDxfId="3"/>
    <tableColumn id="5" xr3:uid="{00000000-0010-0000-0300-000005000000}" name="Submit to MTN MRC" dataDxfId="2"/>
    <tableColumn id="6" xr3:uid="{00000000-0010-0000-0300-000006000000}" name="Submit to Sponsor _x000a_(if other than DAIDS)" dataDxfId="1"/>
    <tableColumn id="8" xr3:uid="{00000000-0010-0000-0300-000008000000}" name="Author Start _x000a_(submit draft to co-authors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1-05-21T15:09:37.83" personId="{B9BAE692-CCCC-465E-8A9A-3644DD4349FB}" id="{C55CD034-56D8-45D3-98F8-5B96AF96977C}">
    <text>Estimated! Virtual conferences tend to want these about a month in advance.</text>
  </threadedComment>
  <threadedComment ref="E7" dT="2021-05-21T15:09:37.83" personId="{B9BAE692-CCCC-465E-8A9A-3644DD4349FB}" id="{F3FB83E8-FF4E-4FAB-96CF-F94B5F8E0DB2}">
    <text>Estimated!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workbookViewId="0">
      <selection activeCell="C27" sqref="C27"/>
    </sheetView>
  </sheetViews>
  <sheetFormatPr defaultColWidth="9.140625" defaultRowHeight="15" x14ac:dyDescent="0.25"/>
  <cols>
    <col min="1" max="1" width="9.140625" style="2"/>
    <col min="2" max="2" width="23.42578125" style="2" customWidth="1"/>
    <col min="3" max="3" width="10.140625" style="2" customWidth="1"/>
    <col min="4" max="4" width="12.140625" style="2" customWidth="1"/>
    <col min="5" max="5" width="13.5703125" style="2" customWidth="1"/>
    <col min="6" max="6" width="12.42578125" style="2" customWidth="1"/>
    <col min="7" max="7" width="11.85546875" style="2" customWidth="1"/>
    <col min="8" max="8" width="11.42578125" style="2" customWidth="1"/>
    <col min="9" max="9" width="19.42578125" style="2" customWidth="1"/>
    <col min="10" max="10" width="21" style="2" customWidth="1"/>
    <col min="11" max="11" width="9.85546875" style="2" customWidth="1"/>
    <col min="12" max="12" width="19.140625" style="2" customWidth="1"/>
    <col min="13" max="16384" width="9.140625" style="2"/>
  </cols>
  <sheetData>
    <row r="1" spans="2:10" x14ac:dyDescent="0.25">
      <c r="B1" s="36" t="s">
        <v>0</v>
      </c>
      <c r="C1" s="37"/>
      <c r="D1" s="37"/>
      <c r="E1" s="37"/>
      <c r="F1" s="37"/>
      <c r="G1" s="37"/>
      <c r="H1" s="37"/>
      <c r="I1" s="37"/>
      <c r="J1" s="37"/>
    </row>
    <row r="2" spans="2:10" s="1" customFormat="1" ht="60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x14ac:dyDescent="0.25">
      <c r="B3" s="14" t="s">
        <v>10</v>
      </c>
      <c r="C3" s="5" t="s">
        <v>11</v>
      </c>
      <c r="D3" s="14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 x14ac:dyDescent="0.25">
      <c r="B4" s="8" t="s">
        <v>13</v>
      </c>
      <c r="C4" s="14" t="s">
        <v>14</v>
      </c>
      <c r="D4" s="14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 x14ac:dyDescent="0.25">
      <c r="B5" s="8" t="s">
        <v>16</v>
      </c>
      <c r="C5" s="7" t="s">
        <v>17</v>
      </c>
      <c r="D5" s="14" t="s">
        <v>18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 x14ac:dyDescent="0.25">
      <c r="B6" s="8" t="s">
        <v>19</v>
      </c>
      <c r="C6" s="7" t="s">
        <v>20</v>
      </c>
      <c r="D6" s="14" t="s">
        <v>21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 x14ac:dyDescent="0.25">
      <c r="B7" s="8" t="s">
        <v>22</v>
      </c>
      <c r="C7" s="7" t="s">
        <v>20</v>
      </c>
      <c r="D7" s="14" t="s">
        <v>21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 x14ac:dyDescent="0.25">
      <c r="B8" s="6" t="s">
        <v>23</v>
      </c>
      <c r="C8" s="7" t="s">
        <v>24</v>
      </c>
      <c r="D8" s="14" t="s">
        <v>25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 x14ac:dyDescent="0.25">
      <c r="B9" s="6" t="s">
        <v>26</v>
      </c>
      <c r="C9" s="14" t="s">
        <v>27</v>
      </c>
      <c r="D9" s="14" t="s">
        <v>28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 x14ac:dyDescent="0.25">
      <c r="B10" s="6" t="s">
        <v>29</v>
      </c>
      <c r="C10" s="14" t="s">
        <v>27</v>
      </c>
      <c r="D10" s="14" t="s">
        <v>28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 x14ac:dyDescent="0.25">
      <c r="B11" s="6" t="s">
        <v>30</v>
      </c>
      <c r="C11" s="14" t="s">
        <v>31</v>
      </c>
      <c r="D11" s="14" t="s">
        <v>32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 x14ac:dyDescent="0.25">
      <c r="B12" s="38" t="s">
        <v>33</v>
      </c>
      <c r="C12" s="38"/>
      <c r="D12" s="38"/>
      <c r="E12" s="38"/>
      <c r="F12" s="38"/>
      <c r="G12" s="38"/>
      <c r="H12" s="38"/>
      <c r="I12" s="38"/>
      <c r="J12" s="38"/>
    </row>
    <row r="13" spans="2:10" ht="46.5" customHeight="1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36" t="s">
        <v>34</v>
      </c>
      <c r="C14" s="37"/>
      <c r="D14" s="37"/>
      <c r="E14" s="37"/>
      <c r="F14" s="37"/>
      <c r="G14" s="37"/>
      <c r="H14" s="37"/>
      <c r="I14" s="37"/>
      <c r="J14" s="37"/>
    </row>
    <row r="15" spans="2:10" s="1" customFormat="1" ht="60" x14ac:dyDescent="0.25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35</v>
      </c>
      <c r="J15" s="3" t="s">
        <v>36</v>
      </c>
    </row>
    <row r="16" spans="2:10" x14ac:dyDescent="0.25">
      <c r="B16" s="14" t="s">
        <v>10</v>
      </c>
      <c r="C16" s="5" t="s">
        <v>11</v>
      </c>
      <c r="D16" s="14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 x14ac:dyDescent="0.25">
      <c r="B17" s="8" t="s">
        <v>13</v>
      </c>
      <c r="C17" s="14" t="s">
        <v>14</v>
      </c>
      <c r="D17" s="14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 x14ac:dyDescent="0.25">
      <c r="B18" s="8" t="s">
        <v>16</v>
      </c>
      <c r="C18" s="7" t="s">
        <v>17</v>
      </c>
      <c r="D18" s="14" t="s">
        <v>18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 x14ac:dyDescent="0.25">
      <c r="B19" s="8" t="s">
        <v>19</v>
      </c>
      <c r="C19" s="7" t="s">
        <v>20</v>
      </c>
      <c r="D19" s="14" t="s">
        <v>21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 x14ac:dyDescent="0.25">
      <c r="B20" s="14" t="s">
        <v>22</v>
      </c>
      <c r="C20" s="7" t="s">
        <v>20</v>
      </c>
      <c r="D20" s="14" t="s">
        <v>21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 x14ac:dyDescent="0.25">
      <c r="B21" s="6" t="s">
        <v>23</v>
      </c>
      <c r="C21" s="7" t="s">
        <v>24</v>
      </c>
      <c r="D21" s="14" t="s">
        <v>25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 x14ac:dyDescent="0.25">
      <c r="B22" s="6" t="s">
        <v>26</v>
      </c>
      <c r="C22" s="14" t="s">
        <v>27</v>
      </c>
      <c r="D22" s="14" t="s">
        <v>28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 x14ac:dyDescent="0.25">
      <c r="B23" s="6" t="s">
        <v>29</v>
      </c>
      <c r="C23" s="14" t="s">
        <v>27</v>
      </c>
      <c r="D23" s="14" t="s">
        <v>28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 x14ac:dyDescent="0.25">
      <c r="B24" s="6" t="s">
        <v>30</v>
      </c>
      <c r="C24" s="14" t="s">
        <v>31</v>
      </c>
      <c r="D24" s="14" t="s">
        <v>32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 x14ac:dyDescent="0.25">
      <c r="B25" s="10"/>
      <c r="C25" s="9"/>
      <c r="D25" s="9"/>
      <c r="E25" s="11"/>
      <c r="F25" s="11"/>
      <c r="G25" s="11"/>
      <c r="H25" s="11"/>
      <c r="I25" s="11"/>
      <c r="J25" s="11"/>
    </row>
    <row r="26" spans="2:10" x14ac:dyDescent="0.25">
      <c r="B26" s="36" t="s">
        <v>37</v>
      </c>
      <c r="C26" s="39"/>
      <c r="D26" s="39"/>
      <c r="E26" s="39"/>
      <c r="F26" s="39"/>
      <c r="G26" s="39"/>
      <c r="H26" s="39"/>
      <c r="I26" s="39"/>
      <c r="J26" s="38"/>
    </row>
    <row r="27" spans="2:10" ht="60" x14ac:dyDescent="0.25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38</v>
      </c>
      <c r="J27" s="40"/>
    </row>
    <row r="28" spans="2:10" x14ac:dyDescent="0.25">
      <c r="B28" s="14" t="s">
        <v>10</v>
      </c>
      <c r="C28" s="5" t="s">
        <v>11</v>
      </c>
      <c r="D28" s="14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41"/>
    </row>
    <row r="29" spans="2:10" x14ac:dyDescent="0.25">
      <c r="B29" s="14" t="s">
        <v>13</v>
      </c>
      <c r="C29" s="14" t="s">
        <v>14</v>
      </c>
      <c r="D29" s="14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41"/>
    </row>
    <row r="30" spans="2:10" x14ac:dyDescent="0.25">
      <c r="B30" s="8" t="s">
        <v>16</v>
      </c>
      <c r="C30" s="7" t="s">
        <v>17</v>
      </c>
      <c r="D30" s="14" t="s">
        <v>18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41"/>
    </row>
    <row r="31" spans="2:10" x14ac:dyDescent="0.25">
      <c r="B31" s="14" t="s">
        <v>19</v>
      </c>
      <c r="C31" s="7" t="s">
        <v>20</v>
      </c>
      <c r="D31" s="14" t="s">
        <v>21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41"/>
    </row>
    <row r="32" spans="2:10" x14ac:dyDescent="0.25">
      <c r="B32" s="14" t="s">
        <v>22</v>
      </c>
      <c r="C32" s="7" t="s">
        <v>20</v>
      </c>
      <c r="D32" s="14" t="s">
        <v>21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41"/>
    </row>
    <row r="33" spans="2:10" x14ac:dyDescent="0.25">
      <c r="B33" s="6" t="s">
        <v>23</v>
      </c>
      <c r="C33" s="14" t="s">
        <v>24</v>
      </c>
      <c r="D33" s="14" t="s">
        <v>25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41"/>
    </row>
    <row r="34" spans="2:10" x14ac:dyDescent="0.25">
      <c r="B34" s="6" t="s">
        <v>26</v>
      </c>
      <c r="C34" s="7" t="s">
        <v>27</v>
      </c>
      <c r="D34" s="14" t="s">
        <v>28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41"/>
    </row>
    <row r="35" spans="2:10" x14ac:dyDescent="0.25">
      <c r="B35" s="6" t="s">
        <v>29</v>
      </c>
      <c r="C35" s="14" t="s">
        <v>27</v>
      </c>
      <c r="D35" s="14" t="s">
        <v>28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41"/>
    </row>
    <row r="36" spans="2:10" x14ac:dyDescent="0.25">
      <c r="B36" s="6" t="s">
        <v>30</v>
      </c>
      <c r="C36" s="14" t="s">
        <v>31</v>
      </c>
      <c r="D36" s="14" t="s">
        <v>32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42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3"/>
  <sheetViews>
    <sheetView showGridLines="0" tabSelected="1" zoomScaleNormal="100" workbookViewId="0">
      <selection activeCell="N14" sqref="N14"/>
    </sheetView>
  </sheetViews>
  <sheetFormatPr defaultColWidth="9.140625" defaultRowHeight="15" x14ac:dyDescent="0.25"/>
  <cols>
    <col min="1" max="1" width="3.5703125" style="2" customWidth="1"/>
    <col min="2" max="2" width="21.5703125" style="2" customWidth="1"/>
    <col min="3" max="3" width="19.85546875" style="2" customWidth="1"/>
    <col min="4" max="4" width="16" style="2" customWidth="1"/>
    <col min="5" max="5" width="13.5703125" style="2" bestFit="1" customWidth="1"/>
    <col min="6" max="6" width="15.140625" style="2" bestFit="1" customWidth="1"/>
    <col min="7" max="7" width="23" style="2" customWidth="1"/>
    <col min="8" max="8" width="17.5703125" style="2" customWidth="1"/>
    <col min="9" max="9" width="28.42578125" style="2" customWidth="1"/>
    <col min="10" max="10" width="27.5703125" style="2" customWidth="1"/>
    <col min="11" max="11" width="3.5703125" style="2" customWidth="1"/>
    <col min="12" max="12" width="19.140625" style="2" customWidth="1"/>
    <col min="13" max="16384" width="9.140625" style="2"/>
  </cols>
  <sheetData>
    <row r="1" spans="2:10" ht="18.75" x14ac:dyDescent="0.3">
      <c r="B1" s="46" t="s">
        <v>39</v>
      </c>
      <c r="C1" s="46"/>
      <c r="D1" s="46"/>
      <c r="E1" s="46"/>
      <c r="F1" s="46"/>
      <c r="G1" s="46"/>
      <c r="H1" s="46"/>
      <c r="I1" s="46"/>
      <c r="J1" s="46"/>
    </row>
    <row r="2" spans="2:10" ht="15.75" thickBot="1" x14ac:dyDescent="0.3">
      <c r="B2" s="47" t="s">
        <v>40</v>
      </c>
      <c r="C2" s="47"/>
      <c r="D2" s="47"/>
      <c r="E2" s="47"/>
      <c r="F2" s="47"/>
      <c r="G2" s="47"/>
      <c r="H2" s="47"/>
      <c r="I2" s="47"/>
      <c r="J2" s="47"/>
    </row>
    <row r="3" spans="2:10" x14ac:dyDescent="0.25">
      <c r="B3" s="43" t="s">
        <v>41</v>
      </c>
      <c r="C3" s="48"/>
      <c r="D3" s="48"/>
      <c r="E3" s="48"/>
      <c r="F3" s="48"/>
      <c r="G3" s="48"/>
      <c r="H3" s="48"/>
      <c r="I3" s="48"/>
      <c r="J3" s="49"/>
    </row>
    <row r="4" spans="2:10" s="12" customFormat="1" ht="30.75" thickBot="1" x14ac:dyDescent="0.3">
      <c r="B4" s="17" t="s">
        <v>1</v>
      </c>
      <c r="C4" s="12" t="s">
        <v>2</v>
      </c>
      <c r="D4" s="12" t="s">
        <v>3</v>
      </c>
      <c r="E4" s="12" t="s">
        <v>42</v>
      </c>
      <c r="F4" s="12" t="s">
        <v>43</v>
      </c>
      <c r="G4" s="12" t="s">
        <v>44</v>
      </c>
      <c r="H4" s="12" t="s">
        <v>45</v>
      </c>
      <c r="I4" s="12" t="s">
        <v>46</v>
      </c>
      <c r="J4" s="18" t="s">
        <v>47</v>
      </c>
    </row>
    <row r="5" spans="2:10" x14ac:dyDescent="0.25">
      <c r="B5" s="27" t="s">
        <v>48</v>
      </c>
      <c r="C5" s="28" t="s">
        <v>49</v>
      </c>
      <c r="D5" s="28" t="s">
        <v>50</v>
      </c>
      <c r="E5" s="29">
        <v>44501</v>
      </c>
      <c r="F5" s="29">
        <f>E5-7</f>
        <v>44494</v>
      </c>
      <c r="G5" s="29">
        <f t="shared" ref="G5:G6" si="0">F5-7</f>
        <v>44487</v>
      </c>
      <c r="H5" s="30">
        <f>G5-5</f>
        <v>44482</v>
      </c>
      <c r="I5" s="30">
        <f>H5-42</f>
        <v>44440</v>
      </c>
      <c r="J5" s="31">
        <f>I5-7</f>
        <v>44433</v>
      </c>
    </row>
    <row r="6" spans="2:10" x14ac:dyDescent="0.25">
      <c r="B6" s="22" t="s">
        <v>51</v>
      </c>
      <c r="C6" s="24" t="s">
        <v>49</v>
      </c>
      <c r="D6" s="24" t="s">
        <v>50</v>
      </c>
      <c r="E6" s="25">
        <v>44566</v>
      </c>
      <c r="F6" s="25">
        <f t="shared" ref="F6:F8" si="1">E6-7</f>
        <v>44559</v>
      </c>
      <c r="G6" s="25">
        <f t="shared" si="0"/>
        <v>44552</v>
      </c>
      <c r="H6" s="26">
        <f>G6-5</f>
        <v>44547</v>
      </c>
      <c r="I6" s="26">
        <f>H6-42</f>
        <v>44505</v>
      </c>
      <c r="J6" s="21">
        <f t="shared" ref="J6:J7" si="2">I6-7</f>
        <v>44498</v>
      </c>
    </row>
    <row r="7" spans="2:10" ht="30" x14ac:dyDescent="0.25">
      <c r="B7" s="22" t="s">
        <v>61</v>
      </c>
      <c r="C7" s="24" t="s">
        <v>63</v>
      </c>
      <c r="D7" s="24" t="s">
        <v>64</v>
      </c>
      <c r="E7" s="25">
        <v>44588</v>
      </c>
      <c r="F7" s="25">
        <f t="shared" si="1"/>
        <v>44581</v>
      </c>
      <c r="G7" s="25">
        <f t="shared" ref="G7" si="3">F7-7</f>
        <v>44574</v>
      </c>
      <c r="H7" s="26">
        <f t="shared" ref="H7" si="4">G7-5</f>
        <v>44569</v>
      </c>
      <c r="I7" s="26">
        <f t="shared" ref="I7" si="5">H7-42</f>
        <v>44527</v>
      </c>
      <c r="J7" s="21">
        <f t="shared" si="2"/>
        <v>44520</v>
      </c>
    </row>
    <row r="8" spans="2:10" ht="30" x14ac:dyDescent="0.25">
      <c r="B8" s="22" t="s">
        <v>62</v>
      </c>
      <c r="C8" s="24" t="s">
        <v>63</v>
      </c>
      <c r="D8" s="24" t="s">
        <v>64</v>
      </c>
      <c r="E8" s="25">
        <v>44691</v>
      </c>
      <c r="F8" s="25">
        <f t="shared" si="1"/>
        <v>44684</v>
      </c>
      <c r="G8" s="25">
        <f>F8-7</f>
        <v>44677</v>
      </c>
      <c r="H8" s="26">
        <f>G8-5</f>
        <v>44672</v>
      </c>
      <c r="I8" s="26">
        <f>H8-42</f>
        <v>44630</v>
      </c>
      <c r="J8" s="21">
        <f>I8-7</f>
        <v>44623</v>
      </c>
    </row>
    <row r="9" spans="2:10" ht="42.75" x14ac:dyDescent="0.25">
      <c r="B9" s="22" t="s">
        <v>69</v>
      </c>
      <c r="C9" s="24" t="s">
        <v>70</v>
      </c>
      <c r="D9" s="24" t="s">
        <v>71</v>
      </c>
      <c r="E9" s="57" t="s">
        <v>66</v>
      </c>
      <c r="F9" s="25"/>
      <c r="G9" s="25"/>
      <c r="H9" s="26"/>
      <c r="I9" s="26"/>
      <c r="J9" s="21"/>
    </row>
    <row r="10" spans="2:10" x14ac:dyDescent="0.25">
      <c r="B10" s="55" t="s">
        <v>65</v>
      </c>
      <c r="C10" s="56" t="s">
        <v>68</v>
      </c>
      <c r="D10" s="56" t="s">
        <v>68</v>
      </c>
      <c r="E10" s="56" t="s">
        <v>68</v>
      </c>
      <c r="F10" s="57"/>
      <c r="G10" s="57"/>
      <c r="H10" s="57"/>
      <c r="I10" s="57"/>
      <c r="J10" s="58"/>
    </row>
    <row r="11" spans="2:10" ht="15.75" thickBot="1" x14ac:dyDescent="0.3">
      <c r="B11" s="54" t="s">
        <v>67</v>
      </c>
      <c r="C11" s="35" t="s">
        <v>68</v>
      </c>
      <c r="D11" s="35" t="s">
        <v>68</v>
      </c>
      <c r="E11" s="35" t="s">
        <v>68</v>
      </c>
      <c r="F11" s="59"/>
      <c r="G11" s="59"/>
      <c r="H11" s="60"/>
      <c r="I11" s="60"/>
      <c r="J11" s="61"/>
    </row>
    <row r="12" spans="2:10" s="68" customFormat="1" x14ac:dyDescent="0.25">
      <c r="B12" s="67"/>
      <c r="E12" s="69"/>
      <c r="F12" s="69"/>
      <c r="G12" s="69"/>
      <c r="H12" s="69"/>
      <c r="I12" s="69"/>
      <c r="J12" s="69"/>
    </row>
    <row r="13" spans="2:10" s="68" customFormat="1" ht="15.75" thickBot="1" x14ac:dyDescent="0.3">
      <c r="B13" s="67"/>
      <c r="C13" s="70"/>
      <c r="E13" s="69"/>
      <c r="F13" s="69"/>
      <c r="G13" s="69"/>
      <c r="H13" s="69"/>
      <c r="I13" s="69"/>
      <c r="J13" s="69"/>
    </row>
    <row r="14" spans="2:10" x14ac:dyDescent="0.25">
      <c r="B14" s="43" t="s">
        <v>52</v>
      </c>
      <c r="C14" s="48"/>
      <c r="D14" s="48"/>
      <c r="E14" s="48"/>
      <c r="F14" s="48"/>
      <c r="G14" s="48"/>
      <c r="H14" s="48"/>
      <c r="I14" s="48"/>
      <c r="J14" s="49"/>
    </row>
    <row r="15" spans="2:10" s="12" customFormat="1" ht="45.75" thickBot="1" x14ac:dyDescent="0.3">
      <c r="B15" s="17" t="s">
        <v>1</v>
      </c>
      <c r="C15" s="34" t="s">
        <v>2</v>
      </c>
      <c r="D15" s="34" t="s">
        <v>3</v>
      </c>
      <c r="E15" s="34" t="s">
        <v>42</v>
      </c>
      <c r="F15" s="34" t="s">
        <v>43</v>
      </c>
      <c r="G15" s="34" t="s">
        <v>44</v>
      </c>
      <c r="H15" s="34" t="s">
        <v>45</v>
      </c>
      <c r="I15" s="34" t="s">
        <v>8</v>
      </c>
      <c r="J15" s="18" t="s">
        <v>53</v>
      </c>
    </row>
    <row r="16" spans="2:10" ht="14.45" customHeight="1" x14ac:dyDescent="0.25">
      <c r="B16" s="27" t="s">
        <v>48</v>
      </c>
      <c r="C16" s="28" t="s">
        <v>49</v>
      </c>
      <c r="D16" s="28" t="s">
        <v>50</v>
      </c>
      <c r="E16" s="29">
        <v>44501</v>
      </c>
      <c r="F16" s="32">
        <f>E16-7</f>
        <v>44494</v>
      </c>
      <c r="G16" s="32">
        <f>F16-7</f>
        <v>44487</v>
      </c>
      <c r="H16" s="30">
        <f t="shared" ref="H16:H19" si="6">G16-5</f>
        <v>44482</v>
      </c>
      <c r="I16" s="32">
        <f>H16-33</f>
        <v>44449</v>
      </c>
      <c r="J16" s="33">
        <f t="shared" ref="J16:J19" si="7">I16-7</f>
        <v>44442</v>
      </c>
    </row>
    <row r="17" spans="2:10" ht="14.45" customHeight="1" x14ac:dyDescent="0.25">
      <c r="B17" s="22" t="s">
        <v>51</v>
      </c>
      <c r="C17" s="24" t="s">
        <v>49</v>
      </c>
      <c r="D17" s="24" t="s">
        <v>50</v>
      </c>
      <c r="E17" s="25">
        <v>44566</v>
      </c>
      <c r="F17" s="23">
        <f t="shared" ref="F17:F19" si="8">E17-7</f>
        <v>44559</v>
      </c>
      <c r="G17" s="23">
        <f t="shared" ref="G17:G19" si="9">F17-7</f>
        <v>44552</v>
      </c>
      <c r="H17" s="26">
        <f t="shared" si="6"/>
        <v>44547</v>
      </c>
      <c r="I17" s="23">
        <f t="shared" ref="I17:I19" si="10">H17-33</f>
        <v>44514</v>
      </c>
      <c r="J17" s="19">
        <f t="shared" si="7"/>
        <v>44507</v>
      </c>
    </row>
    <row r="18" spans="2:10" ht="14.45" customHeight="1" x14ac:dyDescent="0.25">
      <c r="B18" s="22" t="s">
        <v>61</v>
      </c>
      <c r="C18" s="24" t="s">
        <v>63</v>
      </c>
      <c r="D18" s="24" t="s">
        <v>64</v>
      </c>
      <c r="E18" s="25">
        <v>44588</v>
      </c>
      <c r="F18" s="23">
        <f t="shared" si="8"/>
        <v>44581</v>
      </c>
      <c r="G18" s="23">
        <f t="shared" si="9"/>
        <v>44574</v>
      </c>
      <c r="H18" s="26">
        <f t="shared" si="6"/>
        <v>44569</v>
      </c>
      <c r="I18" s="23">
        <f t="shared" si="10"/>
        <v>44536</v>
      </c>
      <c r="J18" s="19">
        <f t="shared" si="7"/>
        <v>44529</v>
      </c>
    </row>
    <row r="19" spans="2:10" ht="30" x14ac:dyDescent="0.25">
      <c r="B19" s="22" t="s">
        <v>62</v>
      </c>
      <c r="C19" s="24" t="s">
        <v>63</v>
      </c>
      <c r="D19" s="24" t="s">
        <v>64</v>
      </c>
      <c r="E19" s="25">
        <v>44691</v>
      </c>
      <c r="F19" s="23">
        <f t="shared" si="8"/>
        <v>44684</v>
      </c>
      <c r="G19" s="23">
        <f t="shared" si="9"/>
        <v>44677</v>
      </c>
      <c r="H19" s="26">
        <f t="shared" si="6"/>
        <v>44672</v>
      </c>
      <c r="I19" s="23">
        <f t="shared" si="10"/>
        <v>44639</v>
      </c>
      <c r="J19" s="19">
        <f t="shared" si="7"/>
        <v>44632</v>
      </c>
    </row>
    <row r="20" spans="2:10" ht="42.75" x14ac:dyDescent="0.25">
      <c r="B20" s="62" t="s">
        <v>69</v>
      </c>
      <c r="C20" s="63" t="s">
        <v>70</v>
      </c>
      <c r="D20" s="63" t="s">
        <v>71</v>
      </c>
      <c r="E20" s="64" t="s">
        <v>66</v>
      </c>
      <c r="F20" s="71"/>
      <c r="G20" s="71"/>
      <c r="H20" s="72"/>
      <c r="I20" s="71"/>
      <c r="J20" s="73"/>
    </row>
    <row r="21" spans="2:10" x14ac:dyDescent="0.25">
      <c r="B21" s="55" t="s">
        <v>65</v>
      </c>
      <c r="C21" s="56" t="s">
        <v>68</v>
      </c>
      <c r="D21" s="56" t="s">
        <v>68</v>
      </c>
      <c r="E21" s="56" t="s">
        <v>68</v>
      </c>
      <c r="F21" s="23"/>
      <c r="G21" s="23"/>
      <c r="H21" s="26"/>
      <c r="I21" s="23"/>
      <c r="J21" s="19"/>
    </row>
    <row r="22" spans="2:10" ht="15.75" thickBot="1" x14ac:dyDescent="0.3">
      <c r="B22" s="65" t="s">
        <v>67</v>
      </c>
      <c r="C22" s="66" t="s">
        <v>68</v>
      </c>
      <c r="D22" s="66" t="s">
        <v>68</v>
      </c>
      <c r="E22" s="66" t="s">
        <v>68</v>
      </c>
      <c r="F22" s="74"/>
      <c r="G22" s="74"/>
      <c r="H22" s="74"/>
      <c r="I22" s="74"/>
      <c r="J22" s="75"/>
    </row>
    <row r="23" spans="2:10" ht="30" customHeight="1" x14ac:dyDescent="0.25">
      <c r="B23" s="50" t="s">
        <v>54</v>
      </c>
      <c r="C23" s="50"/>
      <c r="D23" s="50"/>
      <c r="E23" s="50"/>
      <c r="F23" s="50"/>
      <c r="G23" s="50"/>
      <c r="H23" s="50"/>
      <c r="I23" s="50"/>
      <c r="J23" s="50"/>
    </row>
    <row r="24" spans="2:10" ht="15.75" thickBot="1" x14ac:dyDescent="0.3"/>
    <row r="25" spans="2:10" ht="15" customHeight="1" x14ac:dyDescent="0.25">
      <c r="B25" s="43" t="s">
        <v>37</v>
      </c>
      <c r="C25" s="44"/>
      <c r="D25" s="44"/>
      <c r="E25" s="44"/>
      <c r="F25" s="44"/>
      <c r="G25" s="44"/>
      <c r="H25" s="44"/>
      <c r="I25" s="45"/>
    </row>
    <row r="26" spans="2:10" s="16" customFormat="1" ht="30.75" thickBot="1" x14ac:dyDescent="0.3">
      <c r="B26" s="17" t="s">
        <v>1</v>
      </c>
      <c r="C26" s="12" t="s">
        <v>2</v>
      </c>
      <c r="D26" s="12" t="s">
        <v>3</v>
      </c>
      <c r="E26" s="12" t="s">
        <v>42</v>
      </c>
      <c r="F26" s="12" t="s">
        <v>43</v>
      </c>
      <c r="G26" s="12" t="s">
        <v>44</v>
      </c>
      <c r="H26" s="12" t="s">
        <v>45</v>
      </c>
      <c r="I26" s="18" t="s">
        <v>38</v>
      </c>
      <c r="J26" s="15"/>
    </row>
    <row r="27" spans="2:10" x14ac:dyDescent="0.25">
      <c r="B27" s="27" t="s">
        <v>48</v>
      </c>
      <c r="C27" s="28" t="s">
        <v>49</v>
      </c>
      <c r="D27" s="28" t="s">
        <v>50</v>
      </c>
      <c r="E27" s="29">
        <v>44501</v>
      </c>
      <c r="F27" s="32">
        <f t="shared" ref="F27:F30" si="11">E27-7</f>
        <v>44494</v>
      </c>
      <c r="G27" s="32">
        <f>F27-7</f>
        <v>44487</v>
      </c>
      <c r="H27" s="30">
        <f t="shared" ref="H27:H30" si="12">G27-5</f>
        <v>44482</v>
      </c>
      <c r="I27" s="33">
        <f>H27-33</f>
        <v>44449</v>
      </c>
    </row>
    <row r="28" spans="2:10" x14ac:dyDescent="0.25">
      <c r="B28" s="22" t="s">
        <v>51</v>
      </c>
      <c r="C28" s="24" t="s">
        <v>49</v>
      </c>
      <c r="D28" s="24" t="s">
        <v>50</v>
      </c>
      <c r="E28" s="25">
        <v>44566</v>
      </c>
      <c r="F28" s="23">
        <f t="shared" si="11"/>
        <v>44559</v>
      </c>
      <c r="G28" s="23">
        <f t="shared" ref="G28:G30" si="13">F28-7</f>
        <v>44552</v>
      </c>
      <c r="H28" s="26">
        <f t="shared" si="12"/>
        <v>44547</v>
      </c>
      <c r="I28" s="19">
        <f t="shared" ref="I28:I30" si="14">H28-33</f>
        <v>44514</v>
      </c>
    </row>
    <row r="29" spans="2:10" ht="30" x14ac:dyDescent="0.25">
      <c r="B29" s="22" t="s">
        <v>61</v>
      </c>
      <c r="C29" s="24" t="s">
        <v>63</v>
      </c>
      <c r="D29" s="24" t="s">
        <v>64</v>
      </c>
      <c r="E29" s="25">
        <v>44588</v>
      </c>
      <c r="F29" s="23">
        <f t="shared" si="11"/>
        <v>44581</v>
      </c>
      <c r="G29" s="23">
        <f t="shared" si="13"/>
        <v>44574</v>
      </c>
      <c r="H29" s="26">
        <f t="shared" si="12"/>
        <v>44569</v>
      </c>
      <c r="I29" s="19">
        <f t="shared" si="14"/>
        <v>44536</v>
      </c>
    </row>
    <row r="30" spans="2:10" ht="30" x14ac:dyDescent="0.25">
      <c r="B30" s="22" t="s">
        <v>62</v>
      </c>
      <c r="C30" s="24" t="s">
        <v>63</v>
      </c>
      <c r="D30" s="24" t="s">
        <v>64</v>
      </c>
      <c r="E30" s="25">
        <v>44691</v>
      </c>
      <c r="F30" s="23">
        <f t="shared" si="11"/>
        <v>44684</v>
      </c>
      <c r="G30" s="23">
        <f t="shared" si="13"/>
        <v>44677</v>
      </c>
      <c r="H30" s="26">
        <f t="shared" si="12"/>
        <v>44672</v>
      </c>
      <c r="I30" s="19">
        <f t="shared" si="14"/>
        <v>44639</v>
      </c>
    </row>
    <row r="31" spans="2:10" ht="42.75" x14ac:dyDescent="0.25">
      <c r="B31" s="62" t="s">
        <v>69</v>
      </c>
      <c r="C31" s="63" t="s">
        <v>70</v>
      </c>
      <c r="D31" s="63" t="s">
        <v>71</v>
      </c>
      <c r="E31" s="64" t="s">
        <v>66</v>
      </c>
      <c r="F31" s="71"/>
      <c r="G31" s="71"/>
      <c r="H31" s="72"/>
      <c r="I31" s="73"/>
    </row>
    <row r="32" spans="2:10" x14ac:dyDescent="0.25">
      <c r="B32" s="55" t="s">
        <v>65</v>
      </c>
      <c r="C32" s="56" t="s">
        <v>68</v>
      </c>
      <c r="D32" s="56" t="s">
        <v>68</v>
      </c>
      <c r="E32" s="56" t="s">
        <v>68</v>
      </c>
      <c r="F32" s="23"/>
      <c r="G32" s="23"/>
      <c r="H32" s="26"/>
      <c r="I32" s="19"/>
    </row>
    <row r="33" spans="2:10" ht="15.75" thickBot="1" x14ac:dyDescent="0.3">
      <c r="B33" s="65" t="s">
        <v>67</v>
      </c>
      <c r="C33" s="66" t="s">
        <v>68</v>
      </c>
      <c r="D33" s="66" t="s">
        <v>68</v>
      </c>
      <c r="E33" s="66" t="s">
        <v>68</v>
      </c>
      <c r="F33" s="74"/>
      <c r="G33" s="74"/>
      <c r="H33" s="74"/>
      <c r="I33" s="75"/>
      <c r="J33" s="21"/>
    </row>
  </sheetData>
  <mergeCells count="6">
    <mergeCell ref="B25:I25"/>
    <mergeCell ref="B1:J1"/>
    <mergeCell ref="B2:J2"/>
    <mergeCell ref="B14:J14"/>
    <mergeCell ref="B23:J23"/>
    <mergeCell ref="B3:J3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3"/>
  <sheetViews>
    <sheetView topLeftCell="B1" zoomScaleNormal="100" workbookViewId="0">
      <selection activeCell="E17" sqref="E17"/>
    </sheetView>
  </sheetViews>
  <sheetFormatPr defaultColWidth="9.140625" defaultRowHeight="15" x14ac:dyDescent="0.25"/>
  <cols>
    <col min="1" max="1" width="3.5703125" style="2" customWidth="1"/>
    <col min="2" max="2" width="28.140625" style="2" customWidth="1"/>
    <col min="3" max="3" width="10.140625" style="2" bestFit="1" customWidth="1"/>
    <col min="4" max="4" width="15" style="2" customWidth="1"/>
    <col min="5" max="5" width="23" style="2" customWidth="1"/>
    <col min="6" max="6" width="21" style="2" customWidth="1"/>
    <col min="7" max="7" width="23" style="2" customWidth="1"/>
    <col min="8" max="8" width="26.42578125" style="2" customWidth="1"/>
    <col min="9" max="9" width="3.5703125" style="2" customWidth="1"/>
    <col min="10" max="10" width="19.140625" style="2" customWidth="1"/>
    <col min="11" max="16384" width="9.140625" style="2"/>
  </cols>
  <sheetData>
    <row r="1" spans="2:9" ht="19.5" thickBot="1" x14ac:dyDescent="0.35">
      <c r="B1" s="46" t="s">
        <v>55</v>
      </c>
      <c r="C1" s="46"/>
      <c r="D1" s="46"/>
      <c r="E1" s="46"/>
      <c r="F1" s="46"/>
      <c r="G1" s="46"/>
      <c r="H1" s="46"/>
      <c r="I1" s="46"/>
    </row>
    <row r="2" spans="2:9" ht="15" customHeight="1" x14ac:dyDescent="0.25">
      <c r="B2" s="51" t="s">
        <v>56</v>
      </c>
      <c r="C2" s="52"/>
      <c r="D2" s="52"/>
      <c r="E2" s="52"/>
      <c r="F2" s="52"/>
      <c r="G2" s="52"/>
      <c r="H2" s="53"/>
    </row>
    <row r="3" spans="2:9" s="1" customFormat="1" ht="43.5" customHeight="1" thickBot="1" x14ac:dyDescent="0.3">
      <c r="B3" s="20" t="s">
        <v>1</v>
      </c>
      <c r="C3" s="12" t="s">
        <v>2</v>
      </c>
      <c r="D3" s="12" t="s">
        <v>3</v>
      </c>
      <c r="E3" s="12" t="s">
        <v>57</v>
      </c>
      <c r="F3" s="12" t="s">
        <v>58</v>
      </c>
      <c r="G3" s="12" t="s">
        <v>59</v>
      </c>
      <c r="H3" s="18" t="s">
        <v>60</v>
      </c>
    </row>
    <row r="4" spans="2:9" ht="30" x14ac:dyDescent="0.25">
      <c r="B4" s="27" t="s">
        <v>48</v>
      </c>
      <c r="C4" s="28" t="s">
        <v>49</v>
      </c>
      <c r="D4" s="28" t="s">
        <v>50</v>
      </c>
      <c r="E4" s="32">
        <v>44604</v>
      </c>
      <c r="F4" s="80">
        <f>E4-5</f>
        <v>44599</v>
      </c>
      <c r="G4" s="81">
        <f t="shared" ref="G4:G7" si="0">F4-7</f>
        <v>44592</v>
      </c>
      <c r="H4" s="82">
        <f>Table4[[#This Row],[Submit to Sponsor 
(if other than DAIDS)]]-10</f>
        <v>44582</v>
      </c>
    </row>
    <row r="5" spans="2:9" ht="30" x14ac:dyDescent="0.25">
      <c r="B5" s="22" t="s">
        <v>51</v>
      </c>
      <c r="C5" s="24" t="s">
        <v>49</v>
      </c>
      <c r="D5" s="24" t="s">
        <v>50</v>
      </c>
      <c r="E5" s="23">
        <v>44604</v>
      </c>
      <c r="F5" s="76">
        <f t="shared" ref="F5:F7" si="1">E5-5</f>
        <v>44599</v>
      </c>
      <c r="G5" s="77">
        <f t="shared" si="0"/>
        <v>44592</v>
      </c>
      <c r="H5" s="83">
        <f>Table4[[#This Row],[Submit to Sponsor 
(if other than DAIDS)]]-10</f>
        <v>44582</v>
      </c>
    </row>
    <row r="6" spans="2:9" ht="30" x14ac:dyDescent="0.25">
      <c r="B6" s="22" t="s">
        <v>61</v>
      </c>
      <c r="C6" s="24" t="s">
        <v>63</v>
      </c>
      <c r="D6" s="24" t="s">
        <v>64</v>
      </c>
      <c r="E6" s="78">
        <v>44743</v>
      </c>
      <c r="F6" s="76">
        <f t="shared" si="1"/>
        <v>44738</v>
      </c>
      <c r="G6" s="77">
        <f>F6-7</f>
        <v>44731</v>
      </c>
      <c r="H6" s="83">
        <f>Table4[[#This Row],[Submit to Sponsor 
(if other than DAIDS)]]-10</f>
        <v>44721</v>
      </c>
    </row>
    <row r="7" spans="2:9" ht="30" x14ac:dyDescent="0.25">
      <c r="B7" s="22" t="s">
        <v>62</v>
      </c>
      <c r="C7" s="24" t="s">
        <v>63</v>
      </c>
      <c r="D7" s="24" t="s">
        <v>64</v>
      </c>
      <c r="E7" s="78">
        <v>44757</v>
      </c>
      <c r="F7" s="76">
        <f t="shared" si="1"/>
        <v>44752</v>
      </c>
      <c r="G7" s="77">
        <f t="shared" si="0"/>
        <v>44745</v>
      </c>
      <c r="H7" s="83">
        <f>Table4[[#This Row],[Submit to Sponsor 
(if other than DAIDS)]]-10</f>
        <v>44735</v>
      </c>
    </row>
    <row r="8" spans="2:9" ht="45" x14ac:dyDescent="0.25">
      <c r="B8" s="22" t="s">
        <v>69</v>
      </c>
      <c r="C8" s="24" t="s">
        <v>70</v>
      </c>
      <c r="D8" s="79" t="s">
        <v>71</v>
      </c>
      <c r="E8" s="78" t="s">
        <v>66</v>
      </c>
      <c r="F8" s="76"/>
      <c r="G8" s="77"/>
      <c r="H8" s="83"/>
    </row>
    <row r="9" spans="2:9" x14ac:dyDescent="0.25">
      <c r="B9" s="55" t="s">
        <v>65</v>
      </c>
      <c r="C9" s="56" t="s">
        <v>68</v>
      </c>
      <c r="D9" s="24"/>
      <c r="E9" s="76"/>
      <c r="F9" s="76"/>
      <c r="G9" s="76"/>
      <c r="H9" s="84"/>
    </row>
    <row r="10" spans="2:9" ht="15.75" thickBot="1" x14ac:dyDescent="0.3">
      <c r="B10" s="54" t="s">
        <v>67</v>
      </c>
      <c r="C10" s="35" t="s">
        <v>68</v>
      </c>
      <c r="D10" s="85"/>
      <c r="E10" s="86"/>
      <c r="F10" s="86"/>
      <c r="G10" s="86"/>
      <c r="H10" s="87"/>
    </row>
    <row r="12" spans="2:9" x14ac:dyDescent="0.25">
      <c r="E12" s="13"/>
    </row>
    <row r="13" spans="2:9" x14ac:dyDescent="0.25">
      <c r="E13" s="13"/>
    </row>
  </sheetData>
  <mergeCells count="2">
    <mergeCell ref="B2:H2"/>
    <mergeCell ref="B1:I1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Team Meetings</Document_x0020_Type>
    <TaxKeywordTaxHTField xmlns="0cdb9d7b-3bdb-4b1c-be50-7737cb6ee7a2">
      <Terms xmlns="http://schemas.microsoft.com/office/infopath/2007/PartnerControls"/>
    </TaxKeywordTaxHTField>
    <_Version xmlns="http://schemas.microsoft.com/sharepoint/v3/fields" xsi:nil="true"/>
    <Protocol_x0020_Team xmlns="8dc106b7-0eb4-4e59-8dc0-7781863feb5c" xsi:nil="true"/>
    <TaxCatchAll xmlns="0cdb9d7b-3bdb-4b1c-be50-7737cb6ee7a2" xsi:nil="true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24" ma:contentTypeDescription="Create a new document." ma:contentTypeScope="" ma:versionID="d9ffb579be09b2df214cc729bb789f17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e4db3e73a7ae7b16d3cd6480db0e16bc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TaxKeywordTaxHTField" minOccurs="0"/>
                <xsd:element ref="ns4:TaxCatchAll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Category" ma:format="Dropdown" ma:indexed="true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  <xsd:enumeration value="EMA Inspection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a955067c-4844-4e4f-970b-73b17f1117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8bf3affa-6935-4f2f-a28c-80b0bf5d604f}" ma:internalName="TaxCatchAll" ma:showField="CatchAllData" ma:web="0cdb9d7b-3bdb-4b1c-be50-7737cb6ee7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36ECA-CF93-4160-8FF5-CACB02DB93B1}">
  <ds:schemaRefs>
    <ds:schemaRef ds:uri="http://schemas.microsoft.com/office/2006/metadata/properties"/>
    <ds:schemaRef ds:uri="http://schemas.microsoft.com/office/infopath/2007/PartnerControls"/>
    <ds:schemaRef ds:uri="8dc106b7-0eb4-4e59-8dc0-7781863feb5c"/>
    <ds:schemaRef ds:uri="0cdb9d7b-3bdb-4b1c-be50-7737cb6ee7a2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1492B82-5886-4612-A657-803AF08DF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BB89C-15DC-458C-A412-3FD05CBDF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c106b7-0eb4-4e59-8dc0-7781863feb5c"/>
    <ds:schemaRef ds:uri="http://schemas.microsoft.com/sharepoint/v3/fields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Abstract Timeline old</vt:lpstr>
      <vt:lpstr>Concept-Abstract Timeline</vt:lpstr>
      <vt:lpstr>Oral-Poster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Ashley Mayo</cp:lastModifiedBy>
  <cp:revision/>
  <dcterms:created xsi:type="dcterms:W3CDTF">2015-10-13T14:06:16Z</dcterms:created>
  <dcterms:modified xsi:type="dcterms:W3CDTF">2021-12-06T18:46:38Z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  <property fmtid="{D5CDD505-2E9C-101B-9397-08002B2CF9AE}" pid="4" name="TaxKeyword">
    <vt:lpwstr/>
  </property>
  <property fmtid="{D5CDD505-2E9C-101B-9397-08002B2CF9AE}" pid="5" name="AuthorIds_UIVersion_28">
    <vt:lpwstr>653</vt:lpwstr>
  </property>
</Properties>
</file>