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210" activeTab="0"/>
  </bookViews>
  <sheets>
    <sheet name="Sheet1" sheetId="1" r:id="rId1"/>
  </sheets>
  <definedNames>
    <definedName name="_xlnm.Print_Area" localSheetId="0">'Sheet1'!$A$1:$L$36</definedName>
  </definedNames>
  <calcPr fullCalcOnLoad="1" fullPrecision="0"/>
</workbook>
</file>

<file path=xl/sharedStrings.xml><?xml version="1.0" encoding="utf-8"?>
<sst xmlns="http://schemas.openxmlformats.org/spreadsheetml/2006/main" count="26" uniqueCount="24">
  <si>
    <t>x</t>
  </si>
  <si>
    <t>creatinine</t>
  </si>
  <si>
    <t>age</t>
  </si>
  <si>
    <t>=</t>
  </si>
  <si>
    <t>mL/min</t>
  </si>
  <si>
    <t>(140-</t>
  </si>
  <si>
    <t>years</t>
  </si>
  <si>
    <t>mg/dL</t>
  </si>
  <si>
    <t>kg</t>
  </si>
  <si>
    <t>PTID:</t>
  </si>
  <si>
    <t>Cockcroft-Gault Formula</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</si>
  <si>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</si>
  <si>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</si>
  <si>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</si>
  <si>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</si>
  <si>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</si>
  <si>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</si>
  <si>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</si>
  <si>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</si>
  <si>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</si>
  <si>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</si>
  <si>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</si>
  <si>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Worksheet Version Date = 16 February 2010</t>
  </si>
  <si>
    <t>MTN-003 Calculated Creatinine Clearance Worksheet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</si>
</sst>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d\-mmm\-yyyy"/>
    <numFmt numFmtId="174" formatCode="###\-#####\-#"/>
    <numFmt numFmtId="175" formatCode="dd\-mmm\-yy"/>
  </numFmts>
  <fonts count="51">
    <font>
      <sz val="10"/>
      <name val="Arial"/>
      <family val="0"/>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6"/>
      <color indexed="20"/>
      <name val="Arial"/>
      <family val="2"/>
    </font>
    <font>
      <sz val="16"/>
      <color indexed="20"/>
      <name val="Arial"/>
      <family val="2"/>
    </font>
    <font>
      <b/>
      <sz val="14"/>
      <color indexed="20"/>
      <name val="Arial"/>
      <family val="2"/>
    </font>
    <font>
      <sz val="14"/>
      <color indexed="20"/>
      <name val="Arial"/>
      <family val="2"/>
    </font>
    <font>
      <b/>
      <sz val="12"/>
      <color indexed="20"/>
      <name val="Arial Narrow"/>
      <family val="2"/>
    </font>
    <font>
      <b/>
      <sz val="14"/>
      <color indexed="20"/>
      <name val="Arial Narrow"/>
      <family val="2"/>
    </font>
    <font>
      <b/>
      <sz val="14"/>
      <name val="Arial Narrow"/>
      <family val="2"/>
    </font>
    <font>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Arial Narrow"/>
      <family val="0"/>
    </font>
    <font>
      <i/>
      <sz val="11"/>
      <color indexed="8"/>
      <name val="Arial Narrow"/>
      <family val="0"/>
    </font>
    <font>
      <b/>
      <sz val="12"/>
      <color indexed="17"/>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2" fillId="0" borderId="10" xfId="0" applyFont="1" applyBorder="1" applyAlignment="1" applyProtection="1">
      <alignment horizontal="right"/>
      <protection/>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1" fontId="10" fillId="0" borderId="10" xfId="0" applyNumberFormat="1" applyFont="1" applyBorder="1" applyAlignment="1" applyProtection="1">
      <alignment horizontal="center"/>
      <protection/>
    </xf>
    <xf numFmtId="0" fontId="10" fillId="0" borderId="10" xfId="0" applyNumberFormat="1" applyFont="1" applyBorder="1" applyAlignment="1" applyProtection="1">
      <alignment horizontal="center"/>
      <protection/>
    </xf>
    <xf numFmtId="172" fontId="10" fillId="0" borderId="0" xfId="0" applyNumberFormat="1" applyFont="1" applyBorder="1" applyAlignment="1" applyProtection="1">
      <alignment horizontal="center"/>
      <protection/>
    </xf>
    <xf numFmtId="172" fontId="12" fillId="0" borderId="0" xfId="0" applyNumberFormat="1" applyFont="1"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1" fillId="0" borderId="14" xfId="0" applyFont="1" applyBorder="1" applyAlignment="1" applyProtection="1">
      <alignment horizontal="right"/>
      <protection/>
    </xf>
    <xf numFmtId="0" fontId="3" fillId="0" borderId="14"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center"/>
      <protection/>
    </xf>
    <xf numFmtId="0" fontId="1" fillId="0" borderId="0" xfId="0" applyFont="1" applyBorder="1" applyAlignment="1" applyProtection="1">
      <alignment/>
      <protection/>
    </xf>
    <xf numFmtId="0" fontId="1" fillId="0" borderId="15" xfId="0" applyFont="1" applyBorder="1" applyAlignment="1" applyProtection="1">
      <alignment/>
      <protection/>
    </xf>
    <xf numFmtId="0" fontId="1" fillId="0" borderId="14" xfId="0" applyFont="1" applyBorder="1" applyAlignment="1" applyProtection="1">
      <alignment/>
      <protection/>
    </xf>
    <xf numFmtId="0" fontId="5" fillId="0" borderId="0" xfId="0" applyFont="1" applyBorder="1" applyAlignment="1" applyProtection="1">
      <alignment/>
      <protection/>
    </xf>
    <xf numFmtId="0" fontId="2" fillId="0" borderId="16" xfId="0" applyFont="1" applyBorder="1" applyAlignment="1" applyProtection="1">
      <alignment horizontal="right"/>
      <protection/>
    </xf>
    <xf numFmtId="172" fontId="2" fillId="0" borderId="10" xfId="0" applyNumberFormat="1" applyFont="1" applyBorder="1" applyAlignment="1" applyProtection="1">
      <alignment horizontal="center"/>
      <protection/>
    </xf>
    <xf numFmtId="0" fontId="2" fillId="0" borderId="10" xfId="0" applyFont="1" applyBorder="1" applyAlignment="1" applyProtection="1">
      <alignment/>
      <protection/>
    </xf>
    <xf numFmtId="15" fontId="2" fillId="0" borderId="10" xfId="0" applyNumberFormat="1" applyFont="1" applyBorder="1" applyAlignment="1" applyProtection="1">
      <alignment horizontal="center"/>
      <protection/>
    </xf>
    <xf numFmtId="0" fontId="2" fillId="0" borderId="17"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13" fillId="0" borderId="0" xfId="0" applyFont="1" applyAlignment="1" applyProtection="1">
      <alignment horizontal="right"/>
      <protection/>
    </xf>
    <xf numFmtId="0" fontId="2" fillId="0" borderId="10" xfId="0" applyFont="1" applyBorder="1" applyAlignment="1" applyProtection="1">
      <alignment/>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 fillId="0" borderId="14" xfId="0" applyFont="1" applyBorder="1" applyAlignment="1" applyProtection="1">
      <alignment horizontal="right"/>
      <protection/>
    </xf>
    <xf numFmtId="0" fontId="1" fillId="0" borderId="0" xfId="0" applyFont="1" applyBorder="1" applyAlignment="1" applyProtection="1">
      <alignment horizontal="right"/>
      <protection/>
    </xf>
    <xf numFmtId="172" fontId="5" fillId="0" borderId="0" xfId="0" applyNumberFormat="1" applyFont="1" applyBorder="1" applyAlignment="1" applyProtection="1">
      <alignment horizontal="center"/>
      <protection/>
    </xf>
    <xf numFmtId="15" fontId="5" fillId="0" borderId="0" xfId="0" applyNumberFormat="1" applyFont="1" applyBorder="1" applyAlignment="1" applyProtection="1">
      <alignment horizontal="center"/>
      <protection/>
    </xf>
    <xf numFmtId="15" fontId="5" fillId="0" borderId="15" xfId="0" applyNumberFormat="1" applyFont="1" applyBorder="1" applyAlignment="1" applyProtection="1">
      <alignment horizontal="center"/>
      <protection/>
    </xf>
    <xf numFmtId="0" fontId="10" fillId="0" borderId="10" xfId="0" applyNumberFormat="1" applyFont="1" applyBorder="1" applyAlignment="1" applyProtection="1">
      <alignment horizontal="center"/>
      <protection locked="0"/>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175" fontId="10" fillId="0" borderId="10" xfId="0" applyNumberFormat="1" applyFont="1" applyBorder="1" applyAlignment="1" applyProtection="1">
      <alignment horizontal="center"/>
      <protection locked="0"/>
    </xf>
    <xf numFmtId="175" fontId="10" fillId="0" borderId="17" xfId="0" applyNumberFormat="1" applyFont="1" applyBorder="1" applyAlignment="1" applyProtection="1">
      <alignment horizontal="center"/>
      <protection locked="0"/>
    </xf>
    <xf numFmtId="172" fontId="10" fillId="0" borderId="10" xfId="0" applyNumberFormat="1" applyFont="1" applyBorder="1" applyAlignment="1" applyProtection="1">
      <alignment horizontal="center"/>
      <protection locked="0"/>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1" fillId="0" borderId="0" xfId="0" applyFont="1" applyBorder="1" applyAlignment="1" applyProtection="1" quotePrefix="1">
      <alignment horizontal="center" vertical="center"/>
      <protection/>
    </xf>
    <xf numFmtId="0" fontId="1" fillId="0" borderId="0" xfId="0" applyFont="1" applyBorder="1" applyAlignment="1" applyProtection="1">
      <alignment horizontal="center" vertical="center"/>
      <protection/>
    </xf>
    <xf numFmtId="1" fontId="11" fillId="0" borderId="0" xfId="0" applyNumberFormat="1" applyFont="1" applyBorder="1" applyAlignment="1" applyProtection="1">
      <alignment horizontal="center" vertical="center"/>
      <protection/>
    </xf>
    <xf numFmtId="174" fontId="10" fillId="0" borderId="10" xfId="0" applyNumberFormat="1" applyFont="1" applyBorder="1" applyAlignment="1" applyProtection="1">
      <alignment horizontal="center"/>
      <protection locked="0"/>
    </xf>
    <xf numFmtId="0" fontId="1" fillId="0" borderId="15" xfId="0" applyFont="1" applyBorder="1" applyAlignment="1" applyProtection="1">
      <alignment vertical="center"/>
      <protection/>
    </xf>
    <xf numFmtId="0" fontId="1" fillId="0" borderId="14" xfId="0" applyFont="1" applyBorder="1" applyAlignment="1" applyProtection="1">
      <alignment horizontal="right" vertical="center"/>
      <protection/>
    </xf>
    <xf numFmtId="0" fontId="2" fillId="0" borderId="14" xfId="0" applyFont="1" applyBorder="1" applyAlignment="1" applyProtection="1">
      <alignment horizontal="right" vertical="center"/>
      <protection/>
    </xf>
    <xf numFmtId="1" fontId="10" fillId="0" borderId="10" xfId="0" applyNumberFormat="1" applyFont="1" applyBorder="1" applyAlignment="1" applyProtection="1">
      <alignment horizontal="center"/>
      <protection locked="0"/>
    </xf>
    <xf numFmtId="0" fontId="1" fillId="0" borderId="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11</xdr:col>
      <xdr:colOff>561975</xdr:colOff>
      <xdr:row>7</xdr:row>
      <xdr:rowOff>0</xdr:rowOff>
    </xdr:to>
    <xdr:sp>
      <xdr:nvSpPr>
        <xdr:cNvPr id="1" name="Text Box 1"/>
        <xdr:cNvSpPr txBox="1">
          <a:spLocks noChangeArrowheads="1"/>
        </xdr:cNvSpPr>
      </xdr:nvSpPr>
      <xdr:spPr>
        <a:xfrm>
          <a:off x="85725" y="495300"/>
          <a:ext cx="5505450" cy="1133475"/>
        </a:xfrm>
        <a:prstGeom prst="rect">
          <a:avLst/>
        </a:prstGeom>
        <a:solidFill>
          <a:srgbClr val="FFFFFF"/>
        </a:solidFill>
        <a:ln w="0" cmpd="sng">
          <a:noFill/>
        </a:ln>
      </xdr:spPr>
      <xdr:txBody>
        <a:bodyPr vertOverflow="clip" wrap="square" lIns="27432" tIns="32004" rIns="0" bIns="0"/>
        <a:p>
          <a:pPr algn="l">
            <a:defRPr/>
          </a:pPr>
          <a:r>
            <a:rPr lang="en-US" cap="none" sz="1100" b="1" i="1" u="none" baseline="0">
              <a:solidFill>
                <a:srgbClr val="000000"/>
              </a:solidFill>
              <a:latin typeface="Arial Narrow"/>
              <a:ea typeface="Arial Narrow"/>
              <a:cs typeface="Arial Narrow"/>
            </a:rPr>
            <a:t>Instructions:</a:t>
          </a:r>
          <a:r>
            <a:rPr lang="en-US" cap="none" sz="1100" b="0" i="1" u="none" baseline="0">
              <a:solidFill>
                <a:srgbClr val="000000"/>
              </a:solidFill>
              <a:latin typeface="Arial Narrow"/>
              <a:ea typeface="Arial Narrow"/>
              <a:cs typeface="Arial Narrow"/>
            </a:rPr>
            <a:t>  In the data entry box, enter the PTID, date of calculation, participant age (as of the specimen collection date), serum creatinine level (rounded to one decimal place), serum creatinine specimen collection date, participant weight, and weight measurement date.  Double-check all entries.  The worksheet will calculate the creatine clearance rate based on the entered data as it appears in this worksheet.  After the creatinine clearance rate is calculated, print this worksheet, initial and date, and file in the participant study notebook.</a:t>
          </a:r>
        </a:p>
      </xdr:txBody>
    </xdr:sp>
    <xdr:clientData/>
  </xdr:twoCellAnchor>
  <xdr:twoCellAnchor>
    <xdr:from>
      <xdr:col>12</xdr:col>
      <xdr:colOff>152400</xdr:colOff>
      <xdr:row>14</xdr:row>
      <xdr:rowOff>123825</xdr:rowOff>
    </xdr:from>
    <xdr:to>
      <xdr:col>15</xdr:col>
      <xdr:colOff>542925</xdr:colOff>
      <xdr:row>18</xdr:row>
      <xdr:rowOff>85725</xdr:rowOff>
    </xdr:to>
    <xdr:grpSp>
      <xdr:nvGrpSpPr>
        <xdr:cNvPr id="2" name="Group 5"/>
        <xdr:cNvGrpSpPr>
          <a:grpSpLocks/>
        </xdr:cNvGrpSpPr>
      </xdr:nvGrpSpPr>
      <xdr:grpSpPr>
        <a:xfrm>
          <a:off x="5829300" y="3267075"/>
          <a:ext cx="2219325" cy="762000"/>
          <a:chOff x="612" y="343"/>
          <a:chExt cx="233" cy="80"/>
        </a:xfrm>
        <a:solidFill>
          <a:srgbClr val="FFFFFF"/>
        </a:solidFill>
      </xdr:grpSpPr>
      <xdr:sp>
        <xdr:nvSpPr>
          <xdr:cNvPr id="3" name="AutoShape 2"/>
          <xdr:cNvSpPr>
            <a:spLocks/>
          </xdr:cNvSpPr>
        </xdr:nvSpPr>
        <xdr:spPr>
          <a:xfrm>
            <a:off x="612" y="343"/>
            <a:ext cx="233" cy="80"/>
          </a:xfrm>
          <a:prstGeom prst="leftArrowCallout">
            <a:avLst/>
          </a:prstGeom>
          <a:solidFill>
            <a:srgbClr val="FFFFFF"/>
          </a:solidFill>
          <a:ln w="254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3"/>
          <xdr:cNvSpPr txBox="1">
            <a:spLocks noChangeArrowheads="1"/>
          </xdr:cNvSpPr>
        </xdr:nvSpPr>
        <xdr:spPr>
          <a:xfrm>
            <a:off x="692" y="359"/>
            <a:ext cx="148" cy="48"/>
          </a:xfrm>
          <a:prstGeom prst="rect">
            <a:avLst/>
          </a:prstGeom>
          <a:solidFill>
            <a:srgbClr val="FFFFFF"/>
          </a:solidFill>
          <a:ln w="9525" cmpd="sng">
            <a:noFill/>
          </a:ln>
        </xdr:spPr>
        <xdr:txBody>
          <a:bodyPr vertOverflow="clip" wrap="square" lIns="27432" tIns="27432" rIns="27432" bIns="0"/>
          <a:p>
            <a:pPr algn="ctr">
              <a:defRPr/>
            </a:pPr>
            <a:r>
              <a:rPr lang="en-US" cap="none" sz="1200" b="1" i="0" u="none" baseline="0">
                <a:solidFill>
                  <a:srgbClr val="008000"/>
                </a:solidFill>
                <a:latin typeface="Arial Narrow"/>
                <a:ea typeface="Arial Narrow"/>
                <a:cs typeface="Arial Narrow"/>
              </a:rPr>
              <a:t>Enter serum creatinine 
</a:t>
            </a:r>
            <a:r>
              <a:rPr lang="en-US" cap="none" sz="1200" b="1" i="0" u="none" baseline="0">
                <a:solidFill>
                  <a:srgbClr val="008000"/>
                </a:solidFill>
                <a:latin typeface="Arial Narrow"/>
                <a:ea typeface="Arial Narrow"/>
                <a:cs typeface="Arial Narrow"/>
              </a:rPr>
              <a:t>with one decimal place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tabSelected="1" zoomScalePageLayoutView="0" workbookViewId="0" topLeftCell="A1">
      <selection activeCell="C15" sqref="C15:D15"/>
    </sheetView>
  </sheetViews>
  <sheetFormatPr defaultColWidth="9.140625" defaultRowHeight="12.75"/>
  <cols>
    <col min="1" max="1" width="12.7109375" style="1" customWidth="1"/>
    <col min="2" max="2" width="6.28125" style="1" customWidth="1"/>
    <col min="3" max="3" width="3.8515625" style="1" customWidth="1"/>
    <col min="4" max="4" width="4.8515625" style="1" customWidth="1"/>
    <col min="5" max="5" width="12.00390625" style="1" customWidth="1"/>
    <col min="6" max="6" width="2.28125" style="1" customWidth="1"/>
    <col min="7" max="7" width="5.7109375" style="1" customWidth="1"/>
    <col min="8" max="8" width="6.00390625" style="1" customWidth="1"/>
    <col min="9" max="9" width="8.7109375" style="1" customWidth="1"/>
    <col min="10" max="10" width="6.00390625" style="1" customWidth="1"/>
    <col min="11" max="11" width="7.00390625" style="1" bestFit="1" customWidth="1"/>
    <col min="12" max="12" width="9.7109375" style="1" customWidth="1"/>
    <col min="13" max="16384" width="9.140625" style="1" customWidth="1"/>
  </cols>
  <sheetData>
    <row r="1" spans="1:15" ht="20.25">
      <c r="A1" s="54" t="s">
        <v>23</v>
      </c>
      <c r="B1" s="55"/>
      <c r="C1" s="55"/>
      <c r="D1" s="55"/>
      <c r="E1" s="55"/>
      <c r="F1" s="55"/>
      <c r="G1" s="55"/>
      <c r="H1" s="55"/>
      <c r="I1" s="55"/>
      <c r="J1" s="55"/>
      <c r="K1" s="55"/>
      <c r="L1" s="55"/>
      <c r="M1" s="14"/>
      <c r="N1" s="14"/>
      <c r="O1" s="14"/>
    </row>
    <row r="2" spans="1:15" ht="18">
      <c r="A2" s="15"/>
      <c r="B2" s="16"/>
      <c r="C2" s="16"/>
      <c r="D2" s="16"/>
      <c r="E2" s="16"/>
      <c r="F2" s="16"/>
      <c r="G2" s="16"/>
      <c r="H2" s="16"/>
      <c r="I2" s="16"/>
      <c r="J2" s="16"/>
      <c r="K2" s="16"/>
      <c r="L2" s="16"/>
      <c r="M2" s="14"/>
      <c r="N2" s="14"/>
      <c r="O2" s="14"/>
    </row>
    <row r="3" spans="1:15" ht="18">
      <c r="A3" s="15"/>
      <c r="B3" s="16"/>
      <c r="C3" s="16"/>
      <c r="D3" s="16"/>
      <c r="E3" s="16"/>
      <c r="F3" s="16"/>
      <c r="G3" s="16"/>
      <c r="H3" s="16"/>
      <c r="I3" s="16"/>
      <c r="J3" s="16"/>
      <c r="K3" s="16"/>
      <c r="L3" s="16"/>
      <c r="M3" s="14"/>
      <c r="N3" s="14"/>
      <c r="O3" s="14"/>
    </row>
    <row r="4" spans="1:15" ht="18">
      <c r="A4" s="15"/>
      <c r="B4" s="16"/>
      <c r="C4" s="16"/>
      <c r="D4" s="16"/>
      <c r="E4" s="16"/>
      <c r="F4" s="16"/>
      <c r="G4" s="16"/>
      <c r="H4" s="16"/>
      <c r="I4" s="16"/>
      <c r="J4" s="16"/>
      <c r="K4" s="16"/>
      <c r="L4" s="16"/>
      <c r="M4" s="14"/>
      <c r="N4" s="14"/>
      <c r="O4" s="14"/>
    </row>
    <row r="5" spans="1:15" ht="18">
      <c r="A5" s="15"/>
      <c r="B5" s="16"/>
      <c r="C5" s="16"/>
      <c r="D5" s="16"/>
      <c r="E5" s="16"/>
      <c r="F5" s="16"/>
      <c r="G5" s="16"/>
      <c r="H5" s="16"/>
      <c r="I5" s="16"/>
      <c r="J5" s="16"/>
      <c r="K5" s="16"/>
      <c r="L5" s="16"/>
      <c r="M5" s="14"/>
      <c r="N5" s="14"/>
      <c r="O5" s="14"/>
    </row>
    <row r="6" spans="1:15" ht="18">
      <c r="A6" s="15"/>
      <c r="B6" s="16"/>
      <c r="C6" s="16"/>
      <c r="D6" s="16"/>
      <c r="E6" s="16"/>
      <c r="F6" s="16"/>
      <c r="G6" s="16"/>
      <c r="H6" s="16"/>
      <c r="I6" s="16"/>
      <c r="J6" s="16"/>
      <c r="K6" s="16"/>
      <c r="L6" s="16"/>
      <c r="M6" s="14"/>
      <c r="N6" s="14"/>
      <c r="O6" s="14"/>
    </row>
    <row r="7" spans="1:15" ht="18">
      <c r="A7" s="15"/>
      <c r="B7" s="16"/>
      <c r="C7" s="16"/>
      <c r="D7" s="16"/>
      <c r="E7" s="16"/>
      <c r="F7" s="16"/>
      <c r="G7" s="16"/>
      <c r="H7" s="16"/>
      <c r="I7" s="16"/>
      <c r="J7" s="16"/>
      <c r="K7" s="16"/>
      <c r="L7" s="16"/>
      <c r="M7" s="14"/>
      <c r="N7" s="14"/>
      <c r="O7" s="14"/>
    </row>
    <row r="8" spans="1:15" ht="18">
      <c r="A8" s="15"/>
      <c r="B8" s="16"/>
      <c r="C8" s="16"/>
      <c r="D8" s="16"/>
      <c r="E8" s="16"/>
      <c r="F8" s="16"/>
      <c r="G8" s="16"/>
      <c r="H8" s="16"/>
      <c r="I8" s="16"/>
      <c r="J8" s="16"/>
      <c r="K8" s="16"/>
      <c r="L8" s="16"/>
      <c r="M8" s="14"/>
      <c r="N8" s="14"/>
      <c r="O8" s="14"/>
    </row>
    <row r="9" spans="1:15" ht="18">
      <c r="A9" s="15"/>
      <c r="B9" s="16"/>
      <c r="C9" s="16"/>
      <c r="D9" s="16"/>
      <c r="E9" s="16"/>
      <c r="F9" s="16"/>
      <c r="G9" s="16"/>
      <c r="H9" s="16"/>
      <c r="I9" s="16"/>
      <c r="J9" s="16"/>
      <c r="K9" s="16"/>
      <c r="L9" s="16"/>
      <c r="M9" s="14"/>
      <c r="N9" s="14"/>
      <c r="O9" s="14"/>
    </row>
    <row r="10" spans="1:15" ht="15.75">
      <c r="A10" s="14"/>
      <c r="B10" s="14"/>
      <c r="C10" s="14"/>
      <c r="D10" s="14"/>
      <c r="E10" s="14"/>
      <c r="F10" s="14"/>
      <c r="G10" s="14"/>
      <c r="H10" s="14"/>
      <c r="I10" s="14"/>
      <c r="J10" s="3"/>
      <c r="K10" s="3"/>
      <c r="L10" s="3"/>
      <c r="M10" s="14"/>
      <c r="N10" s="14"/>
      <c r="O10" s="14"/>
    </row>
    <row r="11" spans="1:15" s="2" customFormat="1" ht="18">
      <c r="A11" s="49" t="s">
        <v>18</v>
      </c>
      <c r="B11" s="50"/>
      <c r="C11" s="50"/>
      <c r="D11" s="50"/>
      <c r="E11" s="50"/>
      <c r="F11" s="50"/>
      <c r="G11" s="50"/>
      <c r="H11" s="50"/>
      <c r="I11" s="50"/>
      <c r="J11" s="50"/>
      <c r="K11" s="50"/>
      <c r="L11" s="50"/>
      <c r="M11" s="3"/>
      <c r="N11" s="3"/>
      <c r="O11" s="3"/>
    </row>
    <row r="12" spans="1:15" ht="15.75">
      <c r="A12" s="17"/>
      <c r="B12" s="18"/>
      <c r="C12" s="18"/>
      <c r="D12" s="18"/>
      <c r="E12" s="18"/>
      <c r="F12" s="18"/>
      <c r="G12" s="18"/>
      <c r="H12" s="18"/>
      <c r="I12" s="18"/>
      <c r="J12" s="18"/>
      <c r="K12" s="18"/>
      <c r="L12" s="19"/>
      <c r="M12" s="14"/>
      <c r="N12" s="14"/>
      <c r="O12" s="14"/>
    </row>
    <row r="13" spans="1:15" ht="15.75">
      <c r="A13" s="20" t="s">
        <v>9</v>
      </c>
      <c r="B13" s="59">
        <v>999888887</v>
      </c>
      <c r="C13" s="59"/>
      <c r="D13" s="59"/>
      <c r="E13" s="59"/>
      <c r="F13" s="59"/>
      <c r="G13" s="44" t="s">
        <v>11</v>
      </c>
      <c r="H13" s="44"/>
      <c r="I13" s="44"/>
      <c r="J13" s="44"/>
      <c r="K13" s="51">
        <v>39953</v>
      </c>
      <c r="L13" s="52"/>
      <c r="M13" s="14"/>
      <c r="N13" s="14"/>
      <c r="O13" s="14"/>
    </row>
    <row r="14" spans="1:15" s="2" customFormat="1" ht="18">
      <c r="A14" s="21"/>
      <c r="B14" s="22"/>
      <c r="C14" s="22"/>
      <c r="D14" s="22"/>
      <c r="E14" s="22"/>
      <c r="F14" s="22"/>
      <c r="G14" s="22"/>
      <c r="H14" s="22"/>
      <c r="I14" s="22"/>
      <c r="J14" s="22"/>
      <c r="K14" s="22"/>
      <c r="L14" s="23"/>
      <c r="M14" s="3"/>
      <c r="N14" s="3"/>
      <c r="O14" s="3"/>
    </row>
    <row r="15" spans="1:15" s="2" customFormat="1" ht="15.75">
      <c r="A15" s="43" t="s">
        <v>14</v>
      </c>
      <c r="B15" s="44"/>
      <c r="C15" s="63">
        <v>27</v>
      </c>
      <c r="D15" s="63"/>
      <c r="E15" s="64" t="s">
        <v>6</v>
      </c>
      <c r="F15" s="64"/>
      <c r="G15" s="4"/>
      <c r="H15" s="4"/>
      <c r="I15" s="4"/>
      <c r="J15" s="4"/>
      <c r="K15" s="4"/>
      <c r="L15" s="25"/>
      <c r="M15" s="3"/>
      <c r="N15" s="3"/>
      <c r="O15" s="3"/>
    </row>
    <row r="16" spans="1:15" s="2" customFormat="1" ht="15.75">
      <c r="A16" s="26"/>
      <c r="B16" s="4"/>
      <c r="C16" s="27"/>
      <c r="D16" s="27"/>
      <c r="E16" s="4"/>
      <c r="F16" s="4"/>
      <c r="G16" s="4"/>
      <c r="H16" s="4"/>
      <c r="I16" s="4"/>
      <c r="J16" s="4"/>
      <c r="K16" s="4"/>
      <c r="L16" s="25"/>
      <c r="M16" s="3"/>
      <c r="N16" s="3"/>
      <c r="O16" s="3"/>
    </row>
    <row r="17" spans="1:15" s="2" customFormat="1" ht="15.75">
      <c r="A17" s="43" t="s">
        <v>13</v>
      </c>
      <c r="B17" s="44"/>
      <c r="C17" s="53">
        <v>0.7</v>
      </c>
      <c r="D17" s="53"/>
      <c r="E17" s="4" t="s">
        <v>7</v>
      </c>
      <c r="F17" s="24"/>
      <c r="G17" s="44" t="s">
        <v>12</v>
      </c>
      <c r="H17" s="44"/>
      <c r="I17" s="44"/>
      <c r="J17" s="44"/>
      <c r="K17" s="51">
        <v>39951</v>
      </c>
      <c r="L17" s="52"/>
      <c r="M17" s="3"/>
      <c r="N17" s="3"/>
      <c r="O17" s="3"/>
    </row>
    <row r="18" spans="1:15" s="2" customFormat="1" ht="15.75">
      <c r="A18" s="43"/>
      <c r="B18" s="44"/>
      <c r="C18" s="45"/>
      <c r="D18" s="45"/>
      <c r="E18" s="4"/>
      <c r="F18" s="24"/>
      <c r="G18" s="44"/>
      <c r="H18" s="44"/>
      <c r="I18" s="44"/>
      <c r="J18" s="44"/>
      <c r="K18" s="46"/>
      <c r="L18" s="47"/>
      <c r="M18" s="3"/>
      <c r="N18" s="3"/>
      <c r="O18" s="3"/>
    </row>
    <row r="19" spans="1:15" s="2" customFormat="1" ht="15.75">
      <c r="A19" s="43" t="s">
        <v>19</v>
      </c>
      <c r="B19" s="44"/>
      <c r="C19" s="48">
        <v>100</v>
      </c>
      <c r="D19" s="48"/>
      <c r="E19" s="4" t="s">
        <v>8</v>
      </c>
      <c r="F19" s="24"/>
      <c r="G19" s="44" t="s">
        <v>21</v>
      </c>
      <c r="H19" s="44"/>
      <c r="I19" s="44"/>
      <c r="J19" s="44"/>
      <c r="K19" s="51">
        <v>39951</v>
      </c>
      <c r="L19" s="52"/>
      <c r="M19" s="3"/>
      <c r="N19" s="3"/>
      <c r="O19" s="3"/>
    </row>
    <row r="20" spans="1:15" s="2" customFormat="1" ht="15.75">
      <c r="A20" s="28"/>
      <c r="B20" s="6"/>
      <c r="C20" s="29"/>
      <c r="D20" s="29"/>
      <c r="E20" s="7"/>
      <c r="F20" s="7"/>
      <c r="G20" s="30"/>
      <c r="H20" s="30"/>
      <c r="I20" s="31"/>
      <c r="J20" s="7"/>
      <c r="K20" s="7"/>
      <c r="L20" s="32"/>
      <c r="M20" s="3"/>
      <c r="N20" s="3"/>
      <c r="O20" s="3"/>
    </row>
    <row r="21" spans="1:15" s="2" customFormat="1" ht="15.75">
      <c r="A21" s="3"/>
      <c r="B21" s="3"/>
      <c r="C21" s="3"/>
      <c r="D21" s="3"/>
      <c r="E21" s="3"/>
      <c r="F21" s="3"/>
      <c r="G21" s="3"/>
      <c r="H21" s="3"/>
      <c r="I21" s="3"/>
      <c r="J21" s="3"/>
      <c r="K21" s="3"/>
      <c r="L21" s="3"/>
      <c r="M21" s="3"/>
      <c r="N21" s="3"/>
      <c r="O21" s="3"/>
    </row>
    <row r="22" spans="1:15" s="2" customFormat="1" ht="15.75">
      <c r="A22" s="3"/>
      <c r="B22" s="3"/>
      <c r="C22" s="3"/>
      <c r="D22" s="3"/>
      <c r="E22" s="3"/>
      <c r="F22" s="3"/>
      <c r="G22" s="3"/>
      <c r="H22" s="3"/>
      <c r="I22" s="3"/>
      <c r="J22" s="3"/>
      <c r="K22" s="3"/>
      <c r="L22" s="3"/>
      <c r="M22" s="3"/>
      <c r="N22" s="3"/>
      <c r="O22" s="3"/>
    </row>
    <row r="23" spans="1:15" ht="15.75">
      <c r="A23" s="14"/>
      <c r="B23" s="14"/>
      <c r="C23" s="14"/>
      <c r="D23" s="14"/>
      <c r="E23" s="14"/>
      <c r="F23" s="14"/>
      <c r="G23" s="14"/>
      <c r="H23" s="14"/>
      <c r="I23" s="14"/>
      <c r="J23" s="14"/>
      <c r="K23" s="14"/>
      <c r="L23" s="14"/>
      <c r="M23" s="14"/>
      <c r="N23" s="14"/>
      <c r="O23" s="14"/>
    </row>
    <row r="24" spans="1:15" ht="18">
      <c r="A24" s="41" t="s">
        <v>10</v>
      </c>
      <c r="B24" s="42"/>
      <c r="C24" s="42"/>
      <c r="D24" s="42"/>
      <c r="E24" s="42"/>
      <c r="F24" s="42"/>
      <c r="G24" s="42"/>
      <c r="H24" s="42"/>
      <c r="I24" s="42"/>
      <c r="J24" s="42"/>
      <c r="K24" s="42"/>
      <c r="L24" s="42"/>
      <c r="M24" s="14"/>
      <c r="N24" s="14"/>
      <c r="O24" s="14"/>
    </row>
    <row r="25" spans="1:15" ht="15.75">
      <c r="A25" s="17"/>
      <c r="B25" s="18"/>
      <c r="C25" s="18"/>
      <c r="D25" s="18"/>
      <c r="E25" s="18"/>
      <c r="F25" s="18"/>
      <c r="G25" s="18"/>
      <c r="H25" s="18"/>
      <c r="I25" s="18"/>
      <c r="J25" s="18"/>
      <c r="K25" s="18"/>
      <c r="L25" s="19"/>
      <c r="M25" s="14"/>
      <c r="N25" s="14"/>
      <c r="O25" s="14"/>
    </row>
    <row r="26" spans="1:15" ht="15.75">
      <c r="A26" s="33"/>
      <c r="B26" s="3"/>
      <c r="C26" s="4" t="s">
        <v>2</v>
      </c>
      <c r="D26" s="3"/>
      <c r="E26" s="5" t="s">
        <v>16</v>
      </c>
      <c r="F26" s="3"/>
      <c r="G26" s="3"/>
      <c r="H26" s="3"/>
      <c r="I26" s="3"/>
      <c r="J26" s="3"/>
      <c r="K26" s="3"/>
      <c r="L26" s="34"/>
      <c r="M26" s="14"/>
      <c r="N26" s="14"/>
      <c r="O26" s="14"/>
    </row>
    <row r="27" spans="1:15" ht="15.75">
      <c r="A27" s="61" t="s">
        <v>20</v>
      </c>
      <c r="B27" s="6" t="s">
        <v>5</v>
      </c>
      <c r="C27" s="10">
        <f>C15</f>
        <v>27</v>
      </c>
      <c r="D27" s="7" t="s">
        <v>15</v>
      </c>
      <c r="E27" s="11">
        <f>C19</f>
        <v>100</v>
      </c>
      <c r="F27" s="8" t="s">
        <v>0</v>
      </c>
      <c r="G27" s="8">
        <v>0.85</v>
      </c>
      <c r="H27" s="56" t="s">
        <v>3</v>
      </c>
      <c r="I27" s="8">
        <f>(140-C27)*E27*G27</f>
        <v>9605</v>
      </c>
      <c r="J27" s="56" t="s">
        <v>3</v>
      </c>
      <c r="K27" s="58">
        <f>I27/I28</f>
        <v>191</v>
      </c>
      <c r="L27" s="60" t="s">
        <v>4</v>
      </c>
      <c r="M27" s="14"/>
      <c r="N27" s="14"/>
      <c r="O27" s="14"/>
    </row>
    <row r="28" spans="1:15" ht="15.75">
      <c r="A28" s="62"/>
      <c r="B28" s="3"/>
      <c r="C28" s="3"/>
      <c r="D28" s="3"/>
      <c r="E28" s="12">
        <f>C17</f>
        <v>0.7</v>
      </c>
      <c r="F28" s="9" t="s">
        <v>0</v>
      </c>
      <c r="G28" s="9">
        <v>72</v>
      </c>
      <c r="H28" s="57"/>
      <c r="I28" s="9">
        <f>E28*G28</f>
        <v>50.4</v>
      </c>
      <c r="J28" s="57"/>
      <c r="K28" s="58"/>
      <c r="L28" s="60"/>
      <c r="M28" s="14"/>
      <c r="N28" s="14"/>
      <c r="O28" s="14"/>
    </row>
    <row r="29" spans="1:15" ht="18">
      <c r="A29" s="33"/>
      <c r="B29" s="3"/>
      <c r="C29" s="3"/>
      <c r="D29" s="3"/>
      <c r="E29" s="5" t="s">
        <v>1</v>
      </c>
      <c r="F29" s="3"/>
      <c r="G29" s="3"/>
      <c r="H29" s="3"/>
      <c r="I29" s="3"/>
      <c r="J29" s="3"/>
      <c r="K29" s="13"/>
      <c r="L29" s="34"/>
      <c r="M29" s="14"/>
      <c r="N29" s="14"/>
      <c r="O29" s="14"/>
    </row>
    <row r="30" spans="1:15" ht="15.75">
      <c r="A30" s="35"/>
      <c r="B30" s="7"/>
      <c r="C30" s="7"/>
      <c r="D30" s="7"/>
      <c r="E30" s="7"/>
      <c r="F30" s="7"/>
      <c r="G30" s="7"/>
      <c r="H30" s="7"/>
      <c r="I30" s="7"/>
      <c r="J30" s="7"/>
      <c r="K30" s="7"/>
      <c r="L30" s="32"/>
      <c r="M30" s="14"/>
      <c r="N30" s="14"/>
      <c r="O30" s="14"/>
    </row>
    <row r="31" spans="1:15" ht="15.75">
      <c r="A31" s="14"/>
      <c r="B31" s="14"/>
      <c r="C31" s="14"/>
      <c r="D31" s="14"/>
      <c r="E31" s="14"/>
      <c r="F31" s="14"/>
      <c r="G31" s="14"/>
      <c r="H31" s="14"/>
      <c r="I31" s="14"/>
      <c r="J31" s="14"/>
      <c r="K31" s="14"/>
      <c r="L31" s="14"/>
      <c r="M31" s="14"/>
      <c r="N31" s="14"/>
      <c r="O31" s="14"/>
    </row>
    <row r="32" spans="1:15" ht="15.75">
      <c r="A32" s="36"/>
      <c r="B32" s="14"/>
      <c r="C32" s="14"/>
      <c r="D32" s="14"/>
      <c r="E32" s="14"/>
      <c r="F32" s="14"/>
      <c r="G32" s="14"/>
      <c r="H32" s="14"/>
      <c r="I32" s="14"/>
      <c r="J32" s="14"/>
      <c r="K32" s="14"/>
      <c r="L32" s="14"/>
      <c r="M32" s="14"/>
      <c r="N32" s="14"/>
      <c r="O32" s="14"/>
    </row>
    <row r="33" spans="1:15" ht="15.75">
      <c r="A33" s="14"/>
      <c r="B33" s="14"/>
      <c r="C33" s="14"/>
      <c r="D33" s="14"/>
      <c r="E33" s="14"/>
      <c r="F33" s="14"/>
      <c r="G33" s="14"/>
      <c r="H33" s="14"/>
      <c r="I33" s="14"/>
      <c r="J33" s="14"/>
      <c r="K33" s="14"/>
      <c r="L33" s="14"/>
      <c r="M33" s="14"/>
      <c r="N33" s="14"/>
      <c r="O33" s="14"/>
    </row>
    <row r="34" spans="1:15" ht="15.75">
      <c r="A34" s="14"/>
      <c r="B34" s="14"/>
      <c r="C34" s="14"/>
      <c r="D34" s="14"/>
      <c r="E34" s="14"/>
      <c r="F34" s="14"/>
      <c r="G34" s="37" t="s">
        <v>17</v>
      </c>
      <c r="H34" s="37"/>
      <c r="I34" s="37"/>
      <c r="J34" s="40"/>
      <c r="K34" s="40"/>
      <c r="L34" s="40"/>
      <c r="M34" s="38"/>
      <c r="N34" s="14"/>
      <c r="O34" s="14"/>
    </row>
    <row r="35" spans="1:15" ht="30" customHeight="1">
      <c r="A35" s="14"/>
      <c r="B35" s="14"/>
      <c r="C35" s="14"/>
      <c r="D35" s="14"/>
      <c r="E35" s="14"/>
      <c r="F35" s="14"/>
      <c r="G35" s="14"/>
      <c r="H35" s="14"/>
      <c r="I35" s="14"/>
      <c r="J35" s="14"/>
      <c r="K35" s="14"/>
      <c r="L35" s="14"/>
      <c r="M35" s="14"/>
      <c r="N35" s="14"/>
      <c r="O35" s="14"/>
    </row>
    <row r="36" spans="1:15" ht="15.75">
      <c r="A36" s="14"/>
      <c r="B36" s="14"/>
      <c r="C36" s="14"/>
      <c r="D36" s="14"/>
      <c r="E36" s="14"/>
      <c r="F36" s="14"/>
      <c r="G36" s="14"/>
      <c r="H36" s="14"/>
      <c r="I36" s="14"/>
      <c r="J36" s="14"/>
      <c r="K36" s="14"/>
      <c r="L36" s="39" t="s">
        <v>22</v>
      </c>
      <c r="M36" s="14"/>
      <c r="N36" s="14"/>
      <c r="O36" s="14"/>
    </row>
  </sheetData>
  <sheetProtection sheet="1" objects="1" scenarios="1" selectLockedCells="1"/>
  <mergeCells count="27">
    <mergeCell ref="A1:L1"/>
    <mergeCell ref="H27:H28"/>
    <mergeCell ref="J27:J28"/>
    <mergeCell ref="K27:K28"/>
    <mergeCell ref="B13:F13"/>
    <mergeCell ref="L27:L28"/>
    <mergeCell ref="A27:A28"/>
    <mergeCell ref="C15:D15"/>
    <mergeCell ref="E15:F15"/>
    <mergeCell ref="A15:B15"/>
    <mergeCell ref="A11:L11"/>
    <mergeCell ref="G13:J13"/>
    <mergeCell ref="K13:L13"/>
    <mergeCell ref="G19:J19"/>
    <mergeCell ref="K17:L17"/>
    <mergeCell ref="K19:L19"/>
    <mergeCell ref="G17:J17"/>
    <mergeCell ref="A17:B17"/>
    <mergeCell ref="C17:D17"/>
    <mergeCell ref="A19:B19"/>
    <mergeCell ref="J34:L34"/>
    <mergeCell ref="A24:L24"/>
    <mergeCell ref="A18:B18"/>
    <mergeCell ref="C18:D18"/>
    <mergeCell ref="G18:J18"/>
    <mergeCell ref="K18:L18"/>
    <mergeCell ref="C19:D19"/>
  </mergeCells>
  <dataValidations count="4">
    <dataValidation type="whole" allowBlank="1" showInputMessage="1" showErrorMessage="1" error="Age must be between 18 and 43 years." sqref="C15:D15">
      <formula1>18</formula1>
      <formula2>43</formula2>
    </dataValidation>
    <dataValidation type="date" allowBlank="1" showInputMessage="1" showErrorMessage="1" error="Date must be between 1-APR-2009 and 31-DEC-2013." sqref="K13:L13 K17:L17 K19:L19">
      <formula1>39904</formula1>
      <formula2>41639</formula2>
    </dataValidation>
    <dataValidation type="decimal" allowBlank="1" showInputMessage="1" showErrorMessage="1" error="Value must be between 0.2 and 7.0 mg/dL." sqref="C17:D17">
      <formula1>0.2</formula1>
      <formula2>7</formula2>
    </dataValidation>
    <dataValidation type="whole" allowBlank="1" showInputMessage="1" showErrorMessage="1" error="Weight must be between 35 and 130 kg." sqref="C19:D19">
      <formula1>35</formula1>
      <formula2>130</formula2>
    </dataValidation>
  </dataValidations>
  <printOptions horizontalCentered="1"/>
  <pageMargins left="0.748031496062992" right="0.748031496062992" top="0.984251968503937" bottom="0.984251968503937" header="0.511811023622047" footer="0.511811023622047"/>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karenp</cp:lastModifiedBy>
  <cp:lastPrinted>2009-07-02T21:20:11Z</cp:lastPrinted>
  <dcterms:created xsi:type="dcterms:W3CDTF">2007-01-29T15:12:59Z</dcterms:created>
  <dcterms:modified xsi:type="dcterms:W3CDTF">2010-02-16T20:32:21Z</dcterms:modified>
  <cp:category/>
  <cp:version/>
  <cp:contentType/>
  <cp:contentStatus/>
</cp:coreProperties>
</file>