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isit Calendar Tool" sheetId="1" r:id="rId1"/>
    <sheet name="Last_Day_to_Enroll" sheetId="2" r:id="rId2"/>
  </sheets>
  <definedNames>
    <definedName name="_xlnm.Print_Area" localSheetId="0">'Visit Calendar Tool'!$A$1:$I$12</definedName>
  </definedNames>
  <calcPr fullCalcOnLoad="1"/>
</workbook>
</file>

<file path=xl/sharedStrings.xml><?xml version="1.0" encoding="utf-8"?>
<sst xmlns="http://schemas.openxmlformats.org/spreadsheetml/2006/main" count="29" uniqueCount="26">
  <si>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</si>
  <si>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</si>
  <si>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</si>
  <si>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</si>
  <si>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</si>
  <si>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</si>
  <si>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</si>
  <si>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</si>
  <si>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</si>
  <si>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 xml:space="preserve">  enter as "mm/dd/yy"</t>
  </si>
  <si>
    <t>Screening Visit Date:</t>
  </si>
  <si>
    <t>Date Screening Informed Consent form was marked or signed</t>
  </si>
  <si>
    <t>MC</t>
  </si>
  <si>
    <t>Actual Date</t>
  </si>
  <si>
    <t>999-99999-9</t>
  </si>
  <si>
    <t>Week 4</t>
  </si>
  <si>
    <t>Week 8</t>
  </si>
  <si>
    <t>Week 12</t>
  </si>
  <si>
    <t>Visit Window Open</t>
  </si>
  <si>
    <t>Target Visit Day</t>
  </si>
  <si>
    <t>MTN-005 Participant Visit Calendar</t>
  </si>
  <si>
    <t>Week 16/          Termination</t>
  </si>
  <si>
    <t>MTN-005 - Calcuation of Last Possible Day to Enroll</t>
  </si>
  <si>
    <t>Last Day to Enroll:</t>
  </si>
  <si>
    <t>enter as dd/mm/yy</t>
  </si>
  <si>
    <t>shown as dd-mmm-yy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</si>
</sst>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wrapText="1"/>
    </xf>
    <xf numFmtId="15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5" fontId="6" fillId="24" borderId="0" xfId="0" applyNumberFormat="1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/>
    </xf>
    <xf numFmtId="0" fontId="4" fillId="0" borderId="11" xfId="0" applyFont="1" applyBorder="1" applyAlignment="1" applyProtection="1">
      <alignment horizontal="center" wrapText="1"/>
      <protection/>
    </xf>
    <xf numFmtId="15" fontId="6" fillId="24" borderId="12" xfId="0" applyNumberFormat="1" applyFont="1" applyFill="1" applyBorder="1" applyAlignment="1" applyProtection="1">
      <alignment horizontal="center"/>
      <protection locked="0"/>
    </xf>
    <xf numFmtId="15" fontId="6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15" fontId="9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/>
    </xf>
    <xf numFmtId="164" fontId="0" fillId="0" borderId="14" xfId="0" applyNumberFormat="1" applyBorder="1" applyAlignment="1" applyProtection="1">
      <alignment horizontal="center" vertical="center" wrapText="1"/>
      <protection/>
    </xf>
    <xf numFmtId="165" fontId="7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5" xfId="0" applyNumberFormat="1" applyFont="1" applyFill="1" applyBorder="1" applyAlignment="1" applyProtection="1">
      <alignment horizontal="center" vertical="center" wrapText="1"/>
      <protection/>
    </xf>
    <xf numFmtId="15" fontId="7" fillId="0" borderId="14" xfId="0" applyNumberFormat="1" applyFont="1" applyBorder="1" applyAlignment="1" applyProtection="1">
      <alignment horizontal="center" vertical="center" wrapText="1"/>
      <protection/>
    </xf>
    <xf numFmtId="165" fontId="0" fillId="0" borderId="14" xfId="0" applyNumberFormat="1" applyFont="1" applyFill="1" applyBorder="1" applyAlignment="1" applyProtection="1">
      <alignment horizontal="center" vertical="center" wrapText="1"/>
      <protection/>
    </xf>
    <xf numFmtId="15" fontId="7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7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5" fontId="7" fillId="0" borderId="14" xfId="0" applyNumberFormat="1" applyFont="1" applyFill="1" applyBorder="1" applyAlignment="1" applyProtection="1">
      <alignment horizontal="center" vertical="center" wrapText="1"/>
      <protection/>
    </xf>
    <xf numFmtId="165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5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76200</xdr:rowOff>
    </xdr:from>
    <xdr:to>
      <xdr:col>14</xdr:col>
      <xdr:colOff>85725</xdr:colOff>
      <xdr:row>10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76200"/>
          <a:ext cx="31051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Once a participant enrolls in MTN-005, enter the PTID, Staff Initials, and Enrollment Date (cells in yellow). This will generate the target days and visit windows for the required follow-up visits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Print the calendar and place in the participant's MTN-005 study notebook.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As the participant cmpletes her follow-Visits, record the date the visit was completed in the column labeled :"Actual Date". In cases of split visits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the first date the visit was started.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14.00390625" style="0" hidden="1" customWidth="1"/>
    <col min="4" max="4" width="15.00390625" style="0" customWidth="1"/>
    <col min="5" max="5" width="14.8515625" style="0" customWidth="1"/>
    <col min="6" max="6" width="14.00390625" style="0" hidden="1" customWidth="1"/>
    <col min="7" max="7" width="14.7109375" style="0" customWidth="1"/>
    <col min="8" max="8" width="14.00390625" style="0" hidden="1" customWidth="1"/>
    <col min="9" max="9" width="20.8515625" style="0" customWidth="1"/>
    <col min="10" max="10" width="11.140625" style="0" customWidth="1"/>
  </cols>
  <sheetData>
    <row r="1" spans="1:5" ht="24" customHeight="1">
      <c r="A1" s="17" t="s">
        <v>20</v>
      </c>
      <c r="C1" s="1" t="s">
        <v>0</v>
      </c>
      <c r="D1" s="1"/>
      <c r="E1" s="1"/>
    </row>
    <row r="2" ht="12" customHeight="1"/>
    <row r="3" ht="14.25" customHeight="1" thickBot="1"/>
    <row r="4" spans="1:9" ht="24" customHeight="1" thickBot="1">
      <c r="A4" s="35" t="s">
        <v>1</v>
      </c>
      <c r="B4" s="40" t="s">
        <v>14</v>
      </c>
      <c r="C4" s="41"/>
      <c r="D4" s="41"/>
      <c r="E4" s="42"/>
      <c r="F4" s="35" t="s">
        <v>2</v>
      </c>
      <c r="G4" s="36" t="s">
        <v>2</v>
      </c>
      <c r="H4" s="37" t="s">
        <v>12</v>
      </c>
      <c r="I4" s="37" t="s">
        <v>12</v>
      </c>
    </row>
    <row r="5" spans="1:9" ht="25.5" customHeight="1" thickBot="1">
      <c r="A5" s="38"/>
      <c r="B5" s="38"/>
      <c r="C5" s="38"/>
      <c r="D5" s="38"/>
      <c r="E5" s="38"/>
      <c r="F5" s="38"/>
      <c r="G5" s="38"/>
      <c r="H5" s="38"/>
      <c r="I5" s="38"/>
    </row>
    <row r="6" spans="1:9" ht="28.5" customHeight="1" thickBot="1">
      <c r="A6" s="43" t="s">
        <v>3</v>
      </c>
      <c r="B6" s="43"/>
      <c r="C6" s="43"/>
      <c r="D6" s="39">
        <v>40637</v>
      </c>
      <c r="E6" s="38"/>
      <c r="F6" s="38"/>
      <c r="G6" s="20" t="s">
        <v>9</v>
      </c>
      <c r="H6" s="38"/>
      <c r="I6" s="38"/>
    </row>
    <row r="7" ht="13.5" customHeight="1"/>
    <row r="8" spans="1:10" ht="36" customHeight="1" thickBot="1">
      <c r="A8" s="18" t="s">
        <v>4</v>
      </c>
      <c r="B8" s="12" t="s">
        <v>5</v>
      </c>
      <c r="C8" s="14" t="s">
        <v>6</v>
      </c>
      <c r="D8" s="12" t="s">
        <v>19</v>
      </c>
      <c r="E8" s="14" t="s">
        <v>18</v>
      </c>
      <c r="F8" s="14" t="s">
        <v>8</v>
      </c>
      <c r="G8" s="14" t="s">
        <v>7</v>
      </c>
      <c r="H8" s="14" t="s">
        <v>7</v>
      </c>
      <c r="I8" s="3" t="s">
        <v>13</v>
      </c>
      <c r="J8" s="2"/>
    </row>
    <row r="9" spans="1:9" s="4" customFormat="1" ht="27" customHeight="1" thickTop="1">
      <c r="A9" s="21" t="s">
        <v>15</v>
      </c>
      <c r="B9" s="22">
        <v>3</v>
      </c>
      <c r="C9" s="23"/>
      <c r="D9" s="24">
        <f>D6+28</f>
        <v>40665</v>
      </c>
      <c r="E9" s="25">
        <f>D6+21</f>
        <v>40658</v>
      </c>
      <c r="F9" s="26"/>
      <c r="G9" s="23">
        <f>D6+35</f>
        <v>40672</v>
      </c>
      <c r="H9" s="27"/>
      <c r="I9" s="28"/>
    </row>
    <row r="10" spans="1:9" s="4" customFormat="1" ht="27" customHeight="1">
      <c r="A10" s="29" t="s">
        <v>16</v>
      </c>
      <c r="B10" s="22">
        <v>4</v>
      </c>
      <c r="C10" s="23"/>
      <c r="D10" s="30">
        <f>D6+56</f>
        <v>40693</v>
      </c>
      <c r="E10" s="31">
        <f>D6+49</f>
        <v>40686</v>
      </c>
      <c r="F10" s="32"/>
      <c r="G10" s="31">
        <f>D6+63</f>
        <v>40700</v>
      </c>
      <c r="H10" s="23"/>
      <c r="I10" s="28"/>
    </row>
    <row r="11" spans="1:9" s="4" customFormat="1" ht="27" customHeight="1">
      <c r="A11" s="29" t="s">
        <v>17</v>
      </c>
      <c r="B11" s="22">
        <v>5</v>
      </c>
      <c r="C11" s="23"/>
      <c r="D11" s="30">
        <f>D6+84</f>
        <v>40721</v>
      </c>
      <c r="E11" s="31">
        <f>D6+77</f>
        <v>40714</v>
      </c>
      <c r="F11" s="32"/>
      <c r="G11" s="31">
        <f>D6+91</f>
        <v>40728</v>
      </c>
      <c r="H11" s="23"/>
      <c r="I11" s="28"/>
    </row>
    <row r="12" spans="1:10" s="4" customFormat="1" ht="27" customHeight="1">
      <c r="A12" s="29" t="s">
        <v>21</v>
      </c>
      <c r="B12" s="22">
        <v>6</v>
      </c>
      <c r="C12" s="33"/>
      <c r="D12" s="30">
        <f>D6+112</f>
        <v>40749</v>
      </c>
      <c r="E12" s="23">
        <f>D6+105</f>
        <v>40742</v>
      </c>
      <c r="F12" s="34">
        <f>(I9+7)</f>
        <v>7</v>
      </c>
      <c r="G12" s="23">
        <f>D6+119</f>
        <v>40756</v>
      </c>
      <c r="H12" s="27"/>
      <c r="I12" s="28"/>
      <c r="J12" s="7"/>
    </row>
    <row r="18" ht="12.75">
      <c r="D18" s="19"/>
    </row>
  </sheetData>
  <sheetProtection sheet="1" objects="1" scenarios="1" selectLockedCells="1"/>
  <mergeCells count="2">
    <mergeCell ref="B4:E4"/>
    <mergeCell ref="A6:C6"/>
  </mergeCells>
  <printOptions/>
  <pageMargins left="0.95" right="0.2" top="1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3.140625" style="0" customWidth="1"/>
    <col min="2" max="2" width="12.28125" style="0" customWidth="1"/>
    <col min="3" max="3" width="17.00390625" style="0" customWidth="1"/>
    <col min="4" max="4" width="5.421875" style="0" customWidth="1"/>
    <col min="5" max="5" width="16.7109375" style="0" customWidth="1"/>
    <col min="6" max="6" width="21.7109375" style="0" customWidth="1"/>
  </cols>
  <sheetData>
    <row r="1" ht="20.25">
      <c r="C1" s="1" t="s">
        <v>22</v>
      </c>
    </row>
    <row r="3" ht="13.5" thickBot="1"/>
    <row r="4" spans="2:6" ht="25.5" customHeight="1" thickBot="1">
      <c r="B4" s="44" t="s">
        <v>10</v>
      </c>
      <c r="C4" s="45"/>
      <c r="E4" s="15">
        <v>40603</v>
      </c>
      <c r="F4" s="13" t="s">
        <v>24</v>
      </c>
    </row>
    <row r="5" spans="1:5" ht="18">
      <c r="A5" s="13" t="s">
        <v>11</v>
      </c>
      <c r="B5" s="9"/>
      <c r="C5" s="10"/>
      <c r="E5" s="11"/>
    </row>
    <row r="6" spans="2:5" ht="18.75" thickBot="1">
      <c r="B6" s="5"/>
      <c r="C6" s="6"/>
      <c r="E6" s="8"/>
    </row>
    <row r="7" spans="2:6" ht="20.25" customHeight="1" thickBot="1">
      <c r="B7" s="5"/>
      <c r="C7" s="9" t="s">
        <v>23</v>
      </c>
      <c r="E7" s="16">
        <f>E4+44</f>
        <v>40647</v>
      </c>
      <c r="F7" s="13" t="s">
        <v>25</v>
      </c>
    </row>
  </sheetData>
  <sheetProtection sheet="1" objects="1" scenarios="1" selectLockedCells="1"/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MTN</cp:lastModifiedBy>
  <cp:lastPrinted>2011-03-14T22:07:28Z</cp:lastPrinted>
  <dcterms:created xsi:type="dcterms:W3CDTF">2009-08-25T05:00:32Z</dcterms:created>
  <dcterms:modified xsi:type="dcterms:W3CDTF">2011-04-13T17:42:53Z</dcterms:modified>
  <cp:category/>
  <cp:version/>
  <cp:contentType/>
  <cp:contentStatus/>
</cp:coreProperties>
</file>